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19440" windowHeight="15480" tabRatio="500"/>
  </bookViews>
  <sheets>
    <sheet name="Poisid ujumiskavad" sheetId="1" r:id="rId1"/>
    <sheet name="TEST 200 vab" sheetId="2" r:id="rId2"/>
    <sheet name="HOOTAKAUGUS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H46" i="2"/>
  <c r="AH45"/>
  <c r="AH44"/>
  <c r="AH43"/>
  <c r="AH42"/>
  <c r="AH41"/>
  <c r="AH40"/>
  <c r="AH39"/>
  <c r="AH38"/>
  <c r="AH37"/>
  <c r="AH36"/>
  <c r="AH35"/>
  <c r="AH34"/>
  <c r="AH33"/>
  <c r="AH32"/>
  <c r="AH31"/>
  <c r="AH30"/>
  <c r="AH29"/>
  <c r="AH28"/>
  <c r="AH27"/>
  <c r="AH26"/>
  <c r="AH25"/>
  <c r="AH23"/>
  <c r="AH22"/>
  <c r="AH21"/>
  <c r="AH20"/>
  <c r="AH19"/>
  <c r="AH18"/>
  <c r="AH17"/>
  <c r="AH16"/>
  <c r="AH15"/>
  <c r="AH14"/>
  <c r="AH13"/>
  <c r="AH12"/>
  <c r="AH11"/>
  <c r="AH9"/>
  <c r="AH5"/>
  <c r="AH10"/>
  <c r="AH8"/>
  <c r="AH7"/>
  <c r="AH6"/>
  <c r="AH4"/>
  <c r="E81" i="1"/>
  <c r="E68"/>
  <c r="E55"/>
  <c r="E42"/>
  <c r="E29"/>
  <c r="E16"/>
  <c r="R23" i="2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E3" i="1"/>
</calcChain>
</file>

<file path=xl/sharedStrings.xml><?xml version="1.0" encoding="utf-8"?>
<sst xmlns="http://schemas.openxmlformats.org/spreadsheetml/2006/main" count="606" uniqueCount="177">
  <si>
    <t>varustus</t>
  </si>
  <si>
    <t xml:space="preserve">K  13.11. </t>
  </si>
  <si>
    <t>aero</t>
  </si>
  <si>
    <t xml:space="preserve"> </t>
  </si>
  <si>
    <t>soojendus 15'</t>
  </si>
  <si>
    <t>ei</t>
  </si>
  <si>
    <t>lestad</t>
  </si>
  <si>
    <t>2k</t>
  </si>
  <si>
    <t>s.lab</t>
  </si>
  <si>
    <t>v.lab</t>
  </si>
  <si>
    <t>600 kr käed+lib jalad, 2k</t>
  </si>
  <si>
    <t>laud?</t>
  </si>
  <si>
    <t>s.lab+2 punni</t>
  </si>
  <si>
    <t>test 200 vab 2k tõm arv</t>
  </si>
  <si>
    <t>10x100 ko tagurpidi I-15'', vee all 6-10m</t>
  </si>
  <si>
    <t>600 jalad 55''sisse os</t>
  </si>
  <si>
    <t>test 200 vab 5k tõm arv</t>
  </si>
  <si>
    <t>1000 aeroobne 25 rin+75 kr (rin sügava hingamisega)</t>
  </si>
  <si>
    <t>10x100 ko valed jalad I-15'', vee all 6-10m</t>
  </si>
  <si>
    <t>Rudolf</t>
  </si>
  <si>
    <t>Roose</t>
  </si>
  <si>
    <t>Karel</t>
  </si>
  <si>
    <t>Seli</t>
  </si>
  <si>
    <t>Janter</t>
  </si>
  <si>
    <t>Suun</t>
  </si>
  <si>
    <t>Nikita</t>
  </si>
  <si>
    <t>Tšernõšov</t>
  </si>
  <si>
    <t>Daniel</t>
  </si>
  <si>
    <t>Zaitsev</t>
  </si>
  <si>
    <t>Matis</t>
  </si>
  <si>
    <t>Hiie</t>
  </si>
  <si>
    <t>Erik</t>
  </si>
  <si>
    <t>Hallikma</t>
  </si>
  <si>
    <t>Miko</t>
  </si>
  <si>
    <t>Lilleorg</t>
  </si>
  <si>
    <t>Kristjan</t>
  </si>
  <si>
    <t>Laid</t>
  </si>
  <si>
    <t>Markus</t>
  </si>
  <si>
    <t>Marandi</t>
  </si>
  <si>
    <t>temp</t>
  </si>
  <si>
    <t>kokku</t>
  </si>
  <si>
    <t>max</t>
  </si>
  <si>
    <t>Test 200 vab 2 kiirus, 200 vab 5 kiirus 13.11.2013</t>
  </si>
  <si>
    <t>44.35</t>
  </si>
  <si>
    <t>N 14.11.  HOMMIKUNE TRENN (iga 3 ring tõmmete kontroll)</t>
  </si>
  <si>
    <t>8x150 lib,kr,kr: kr,lib,kr iga2 ring 3k I-20'</t>
  </si>
  <si>
    <t>800  25 jalad+50 kt+25 käed ko (100 li,se,ri,kr)</t>
  </si>
  <si>
    <t>10x(vee all 12,5 3k+ 12,5 käed kr hüpo+ 50 aero)</t>
  </si>
  <si>
    <t>600 käed, ülek kr-sel 2k</t>
  </si>
  <si>
    <t>8x150 100 lib hinga üle3 2k+kr 3k hüpo I-20'</t>
  </si>
  <si>
    <t>800 aeroobne 50 sel 2k+5 tõuket põhjast lib jalad (sügava hingamisega)+50 kr 3k hüpo</t>
  </si>
  <si>
    <t>N 14.11.  ÕHTUNE TRENN (iga 3 ring tõmmete kontroll)</t>
  </si>
  <si>
    <t>500 lib külje peal iga 4 löök-poolte vahetus</t>
  </si>
  <si>
    <t>lestad+lab</t>
  </si>
  <si>
    <t>500 kr külje peal iga 4 löök-poolte vahetus</t>
  </si>
  <si>
    <t>6x150 (25-VP krooli+25 vee all+50 2k+50 3k loe tõmmet  I-20''</t>
  </si>
  <si>
    <t>6x150 (25-rin +25 rin vee all+50 vab 2k+50 vab 3k loe tõmmet hüpo I-20''</t>
  </si>
  <si>
    <t>500 sel külje peal iga 4 löök-poolte vahetus</t>
  </si>
  <si>
    <t>6x150 (25-sel PT +25 sel vee all+50 vab 2k+50 vab 3k loe tõmmet hüpo I-20''</t>
  </si>
  <si>
    <t xml:space="preserve">200 suplus+ kaugushüpped vette </t>
  </si>
  <si>
    <t>R 15.11.  HOMMIKUNE TRENN (iga 3 ring tõmmete kontroll)</t>
  </si>
  <si>
    <t>600 käed PKT-hinga vasakule iga 3-4 tõmme lõpus, teine käsi all.,  ja vastupidi 2k,</t>
  </si>
  <si>
    <t xml:space="preserve">ringtreening 1 alustab,2--5''-7'pärast, 8x200 ko (kr-loe tõmbed 3k) </t>
  </si>
  <si>
    <t xml:space="preserve">ringtreening 1 alustab,2--5''-7'pärast, 8x150 ko 1 ala ujumata va kr (kr-loe tõmbed 3k) </t>
  </si>
  <si>
    <t>600 sel-rin aeroobne , kontrolli pööre sel-rin, vahetus iga 25m 2k+ töö vee all, pööre-3k</t>
  </si>
  <si>
    <t xml:space="preserve">ringtreening 1 alustab,2--5''-7'pärast, 8x100 ko 1 ala os  va kr 2k + kr-loe tõmbed 3k </t>
  </si>
  <si>
    <t>200 rin jalad sel asend 2k</t>
  </si>
  <si>
    <t>Haapsalu ujumiskavad poisid 13.11-17.11.2013</t>
  </si>
  <si>
    <t>Poisid</t>
  </si>
  <si>
    <t>Mikko</t>
  </si>
  <si>
    <t xml:space="preserve">Rudolf </t>
  </si>
  <si>
    <t>2.85</t>
  </si>
  <si>
    <t>2.74</t>
  </si>
  <si>
    <t>2.29</t>
  </si>
  <si>
    <t>2.30</t>
  </si>
  <si>
    <t>2.27</t>
  </si>
  <si>
    <t>2.63</t>
  </si>
  <si>
    <t>2.38</t>
  </si>
  <si>
    <t>2.14</t>
  </si>
  <si>
    <t>2.34</t>
  </si>
  <si>
    <t>2.12</t>
  </si>
  <si>
    <t>2.58</t>
  </si>
  <si>
    <t>2.62</t>
  </si>
  <si>
    <t>2.04</t>
  </si>
  <si>
    <t>2.53</t>
  </si>
  <si>
    <t>2.48</t>
  </si>
  <si>
    <t>1.95</t>
  </si>
  <si>
    <t xml:space="preserve">HOOTKAUGUS test tehtud 14.11.2013 sisesaalis </t>
  </si>
  <si>
    <t>Salumaa</t>
  </si>
  <si>
    <t>Mai Riin</t>
  </si>
  <si>
    <t>Saar</t>
  </si>
  <si>
    <t>Meribel</t>
  </si>
  <si>
    <t>Markvart</t>
  </si>
  <si>
    <t>Margaret</t>
  </si>
  <si>
    <t>Tsvetkova</t>
  </si>
  <si>
    <t>Alika</t>
  </si>
  <si>
    <t>Hürden</t>
  </si>
  <si>
    <t>Sarah</t>
  </si>
  <si>
    <t>Egorova</t>
  </si>
  <si>
    <t>Anastassia</t>
  </si>
  <si>
    <t>Pärismaa</t>
  </si>
  <si>
    <t>Anett</t>
  </si>
  <si>
    <t>Hallik</t>
  </si>
  <si>
    <t>Anette</t>
  </si>
  <si>
    <t>Jaamul</t>
  </si>
  <si>
    <t>Kristina Maria</t>
  </si>
  <si>
    <t>Reeli-Marta</t>
  </si>
  <si>
    <t>Siimar</t>
  </si>
  <si>
    <t>Danilov</t>
  </si>
  <si>
    <t>Miilpalu</t>
  </si>
  <si>
    <t>Mari</t>
  </si>
  <si>
    <t>1.87</t>
  </si>
  <si>
    <t>1.79</t>
  </si>
  <si>
    <t>1.86</t>
  </si>
  <si>
    <t>1.93</t>
  </si>
  <si>
    <t>2.03</t>
  </si>
  <si>
    <t>2.10</t>
  </si>
  <si>
    <t>1.76</t>
  </si>
  <si>
    <t>1.89</t>
  </si>
  <si>
    <t>1.77</t>
  </si>
  <si>
    <t>1.97</t>
  </si>
  <si>
    <t>2.05</t>
  </si>
  <si>
    <t>1.60</t>
  </si>
  <si>
    <t>1.68</t>
  </si>
  <si>
    <t>1.88</t>
  </si>
  <si>
    <t>1.59</t>
  </si>
  <si>
    <t>2.06</t>
  </si>
  <si>
    <t>1.57</t>
  </si>
  <si>
    <t>1.71</t>
  </si>
  <si>
    <t>kõikidele ujujatele tehti vee all 2 ujumisviisi videosalevstust</t>
  </si>
  <si>
    <t>treeningu eesmärk- aeroobne ujumine+tõmmete lugemine erinevate pingutustega</t>
  </si>
  <si>
    <t>6 seeriat (15 minutit aeroobne ujumine os, võib kasutada erinevad abivahendid+</t>
  </si>
  <si>
    <t>puhul, kõik sportlased kontrollivad koheselt pulssi.</t>
  </si>
  <si>
    <t xml:space="preserve">iga seeria lõpus 200 vab erinevate kiirusega  2k, 3k, 5k, 2k, 3k, 5k </t>
  </si>
  <si>
    <t>iga kord tõmmete arv peab olema sama, nägu 2 k ujumise</t>
  </si>
  <si>
    <t>R 15.11.  ÕHTUNE TRENN (iga 200m tõmmete kontroll)</t>
  </si>
  <si>
    <t>L 16.11.  HOMMIKUNE TRENN (iga 3 ring tõmmete kontroll)</t>
  </si>
  <si>
    <t>treeningu eesmärk- aeroobne ujumine lib jalad er kehaasendis + vab tõmmete lugemine</t>
  </si>
  <si>
    <t>400 rin käed (25m ülek+ kr jalad+ 25 rin 1 pikk tõm ja 1 tavaline) 2k</t>
  </si>
  <si>
    <t xml:space="preserve">400 sel ülek käte vahetus õhus üleval </t>
  </si>
  <si>
    <t>600 kr PKT+hinga vaskule, VKT+hinga paremale, teine käsi all 2k</t>
  </si>
  <si>
    <t>20x75 (50-2k+25-4k) kr I-15'' peale 50 vee all 12 jalalööki</t>
  </si>
  <si>
    <t>6x150 (6, 7, 8 jalalööki lib vee all) vee peal 1,3,5-sel. 2,4,6-kr I-20'</t>
  </si>
  <si>
    <t>8x100 (6, 8, 10 jalalööki lib vee all) vee peal 1,3,5-sel. 2,4,6-kr I-15'</t>
  </si>
  <si>
    <t>3x200 kr tõmmete lugemine (4 tõmmet vähem, kui 2k) i-20''</t>
  </si>
  <si>
    <t>lestad?</t>
  </si>
  <si>
    <t>L 16.11.  ÕHTUNE TRENN (iga 3 ring tõmmete kontroll)</t>
  </si>
  <si>
    <t>100+200+300+400+300+200+100 (50lib+50 kr 3k loe tõmbed, 2x50 lib+50 kr 3k loe tõmbed..)</t>
  </si>
  <si>
    <t>kes ei saa lib võib minna os peale 2k I-20''-30''-40''</t>
  </si>
  <si>
    <t>10x75 (50 aeroobne kr või pv+ 25 jalad lib vee all 3k I-15''</t>
  </si>
  <si>
    <t>800 kr ülek ees</t>
  </si>
  <si>
    <t>2 punni+ s.lab</t>
  </si>
  <si>
    <t>10x100 (25 vee all kr+50 aeroobne kr või pv+ 25 jalad lib vee all 3k I-15''</t>
  </si>
  <si>
    <t>400 (paarides)vahetus iga 25m käed ees, jalad ees, rin, lib sel, vab</t>
  </si>
  <si>
    <t xml:space="preserve">2 punni </t>
  </si>
  <si>
    <t>2 punni</t>
  </si>
  <si>
    <t>50 võidu peale kes ujub vähem  tõmbed see võidab, ilma jalgadeta</t>
  </si>
  <si>
    <t>.</t>
  </si>
  <si>
    <t>KÄTEKÕVERDUSED 1 MIN. JOOKSUL</t>
  </si>
  <si>
    <t xml:space="preserve"> test tehtud 17.11.2013 sisesaalis </t>
  </si>
  <si>
    <t>LÕUATÕMBED</t>
  </si>
  <si>
    <t xml:space="preserve">test tehtud 16.11.2013 sisesaalis </t>
  </si>
  <si>
    <t xml:space="preserve">JALGADETÕSTED RIPPKANGIL </t>
  </si>
  <si>
    <t xml:space="preserve">test tehtud 17.11.2013 sisesaalis </t>
  </si>
  <si>
    <t>ISTESSETÕUS 1 MIN. JOOKSUL</t>
  </si>
  <si>
    <t>Test 200 vab 2 kiirus, 200 vab 5 kiirus 17.11.2013</t>
  </si>
  <si>
    <t>...</t>
  </si>
  <si>
    <t>..</t>
  </si>
  <si>
    <t>start  toimub veest</t>
  </si>
  <si>
    <t>tõm.arv</t>
  </si>
  <si>
    <t>tõm.arv kokku</t>
  </si>
  <si>
    <t>pulss 10''kohe peale finiši</t>
  </si>
  <si>
    <t>Tüdrukud</t>
  </si>
  <si>
    <t xml:space="preserve">L 16.11.  HOMMIKNE TRENN </t>
  </si>
  <si>
    <t>treeningu eesmärk- testimine ja vahel ujume tr. Heidi kava järgi</t>
  </si>
  <si>
    <t>testimine veest 2x 200 vab. 1 kord 2 kiirusega ja 2 kord- maksimaalse pinutusega.</t>
  </si>
  <si>
    <t>Kokku oli ujutud laagris 45 km</t>
  </si>
</sst>
</file>

<file path=xl/styles.xml><?xml version="1.0" encoding="utf-8"?>
<styleSheet xmlns="http://schemas.openxmlformats.org/spreadsheetml/2006/main">
  <fonts count="9">
    <font>
      <sz val="12"/>
      <color theme="1"/>
      <name val="Calibri"/>
      <family val="2"/>
      <charset val="204"/>
      <scheme val="minor"/>
    </font>
    <font>
      <sz val="14"/>
      <color theme="1"/>
      <name val="Century Gothic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4"/>
      <name val="Century Gothic"/>
    </font>
    <font>
      <sz val="14"/>
      <color theme="1"/>
      <name val="Calibri"/>
      <scheme val="minor"/>
    </font>
    <font>
      <b/>
      <sz val="14"/>
      <color theme="1"/>
      <name val="Calibri"/>
      <scheme val="minor"/>
    </font>
    <font>
      <sz val="14"/>
      <color rgb="FF000000"/>
      <name val="Calibri"/>
      <scheme val="minor"/>
    </font>
    <font>
      <b/>
      <sz val="14"/>
      <color theme="1"/>
      <name val="Century Gothic"/>
    </font>
  </fonts>
  <fills count="4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9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2" borderId="20" xfId="0" applyNumberFormat="1" applyFont="1" applyFill="1" applyBorder="1" applyAlignment="1">
      <alignment horizontal="left" vertical="center"/>
    </xf>
    <xf numFmtId="0" fontId="1" fillId="3" borderId="19" xfId="0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8" xfId="0" applyBorder="1"/>
    <xf numFmtId="49" fontId="0" fillId="0" borderId="8" xfId="0" applyNumberFormat="1" applyBorder="1"/>
    <xf numFmtId="0" fontId="0" fillId="3" borderId="1" xfId="0" applyFill="1" applyBorder="1"/>
    <xf numFmtId="0" fontId="0" fillId="3" borderId="17" xfId="0" applyFill="1" applyBorder="1"/>
    <xf numFmtId="0" fontId="0" fillId="3" borderId="3" xfId="0" applyFill="1" applyBorder="1"/>
    <xf numFmtId="0" fontId="0" fillId="0" borderId="14" xfId="0" applyBorder="1"/>
    <xf numFmtId="0" fontId="0" fillId="0" borderId="3" xfId="0" applyBorder="1"/>
    <xf numFmtId="0" fontId="5" fillId="0" borderId="0" xfId="0" applyFont="1" applyAlignment="1"/>
    <xf numFmtId="0" fontId="6" fillId="3" borderId="1" xfId="0" applyFont="1" applyFill="1" applyBorder="1" applyAlignment="1"/>
    <xf numFmtId="0" fontId="6" fillId="3" borderId="3" xfId="0" applyFont="1" applyFill="1" applyBorder="1" applyAlignment="1"/>
    <xf numFmtId="0" fontId="5" fillId="3" borderId="1" xfId="0" applyFont="1" applyFill="1" applyBorder="1" applyAlignment="1"/>
    <xf numFmtId="0" fontId="5" fillId="3" borderId="17" xfId="0" applyFont="1" applyFill="1" applyBorder="1" applyAlignment="1"/>
    <xf numFmtId="0" fontId="5" fillId="3" borderId="3" xfId="0" applyFont="1" applyFill="1" applyBorder="1" applyAlignment="1"/>
    <xf numFmtId="0" fontId="5" fillId="0" borderId="26" xfId="0" applyFont="1" applyBorder="1" applyAlignment="1"/>
    <xf numFmtId="0" fontId="5" fillId="0" borderId="27" xfId="0" applyFont="1" applyBorder="1" applyAlignment="1"/>
    <xf numFmtId="0" fontId="5" fillId="0" borderId="28" xfId="0" applyFont="1" applyBorder="1" applyAlignment="1"/>
    <xf numFmtId="0" fontId="5" fillId="0" borderId="20" xfId="0" applyFont="1" applyBorder="1" applyAlignment="1"/>
    <xf numFmtId="0" fontId="5" fillId="0" borderId="29" xfId="0" applyFont="1" applyBorder="1" applyAlignment="1"/>
    <xf numFmtId="0" fontId="5" fillId="0" borderId="30" xfId="0" applyFont="1" applyBorder="1" applyAlignment="1"/>
    <xf numFmtId="0" fontId="5" fillId="0" borderId="2" xfId="0" applyFont="1" applyBorder="1" applyAlignment="1"/>
    <xf numFmtId="0" fontId="5" fillId="0" borderId="13" xfId="0" applyFont="1" applyBorder="1" applyAlignment="1"/>
    <xf numFmtId="0" fontId="5" fillId="0" borderId="14" xfId="0" applyFont="1" applyBorder="1" applyAlignment="1"/>
    <xf numFmtId="0" fontId="5" fillId="0" borderId="25" xfId="0" applyFont="1" applyBorder="1" applyAlignment="1"/>
    <xf numFmtId="0" fontId="5" fillId="0" borderId="15" xfId="0" applyFont="1" applyBorder="1" applyAlignment="1"/>
    <xf numFmtId="0" fontId="5" fillId="0" borderId="16" xfId="0" applyFont="1" applyBorder="1" applyAlignment="1"/>
    <xf numFmtId="47" fontId="5" fillId="0" borderId="16" xfId="0" applyNumberFormat="1" applyFont="1" applyBorder="1" applyAlignment="1"/>
    <xf numFmtId="0" fontId="5" fillId="0" borderId="38" xfId="0" applyFont="1" applyBorder="1" applyAlignment="1"/>
    <xf numFmtId="0" fontId="5" fillId="0" borderId="18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47" fontId="5" fillId="0" borderId="23" xfId="0" applyNumberFormat="1" applyFont="1" applyBorder="1" applyAlignment="1"/>
    <xf numFmtId="0" fontId="5" fillId="0" borderId="31" xfId="0" applyFont="1" applyBorder="1" applyAlignment="1"/>
    <xf numFmtId="0" fontId="5" fillId="0" borderId="32" xfId="0" applyFont="1" applyBorder="1" applyAlignment="1"/>
    <xf numFmtId="0" fontId="5" fillId="0" borderId="33" xfId="0" applyFont="1" applyBorder="1" applyAlignment="1"/>
    <xf numFmtId="0" fontId="5" fillId="0" borderId="37" xfId="0" applyFont="1" applyBorder="1" applyAlignment="1"/>
    <xf numFmtId="0" fontId="5" fillId="0" borderId="34" xfId="0" applyFont="1" applyBorder="1" applyAlignment="1"/>
    <xf numFmtId="0" fontId="5" fillId="0" borderId="35" xfId="0" applyFont="1" applyBorder="1" applyAlignment="1"/>
    <xf numFmtId="47" fontId="5" fillId="0" borderId="35" xfId="0" applyNumberFormat="1" applyFont="1" applyBorder="1" applyAlignment="1"/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12" xfId="0" applyFont="1" applyBorder="1" applyAlignment="1"/>
    <xf numFmtId="0" fontId="5" fillId="0" borderId="4" xfId="0" applyFont="1" applyBorder="1" applyAlignment="1"/>
    <xf numFmtId="0" fontId="5" fillId="0" borderId="21" xfId="0" applyFont="1" applyBorder="1" applyAlignment="1"/>
    <xf numFmtId="0" fontId="5" fillId="0" borderId="36" xfId="0" applyFont="1" applyBorder="1" applyAlignment="1"/>
    <xf numFmtId="0" fontId="5" fillId="0" borderId="23" xfId="0" applyFont="1" applyBorder="1" applyAlignment="1"/>
    <xf numFmtId="0" fontId="5" fillId="0" borderId="22" xfId="0" applyFont="1" applyBorder="1" applyAlignment="1"/>
    <xf numFmtId="0" fontId="5" fillId="0" borderId="24" xfId="0" applyFont="1" applyBorder="1" applyAlignment="1"/>
    <xf numFmtId="0" fontId="5" fillId="0" borderId="12" xfId="0" applyFont="1" applyFill="1" applyBorder="1" applyAlignment="1"/>
    <xf numFmtId="47" fontId="5" fillId="0" borderId="24" xfId="0" applyNumberFormat="1" applyFont="1" applyFill="1" applyBorder="1" applyAlignment="1"/>
    <xf numFmtId="0" fontId="5" fillId="0" borderId="36" xfId="0" applyFont="1" applyFill="1" applyBorder="1" applyAlignment="1"/>
    <xf numFmtId="0" fontId="5" fillId="0" borderId="37" xfId="0" applyFont="1" applyFill="1" applyBorder="1" applyAlignment="1"/>
    <xf numFmtId="0" fontId="5" fillId="0" borderId="15" xfId="0" applyFont="1" applyFill="1" applyBorder="1" applyAlignment="1"/>
    <xf numFmtId="47" fontId="5" fillId="0" borderId="16" xfId="0" applyNumberFormat="1" applyFont="1" applyFill="1" applyBorder="1" applyAlignment="1"/>
    <xf numFmtId="0" fontId="5" fillId="0" borderId="38" xfId="0" applyFont="1" applyFill="1" applyBorder="1" applyAlignment="1"/>
    <xf numFmtId="0" fontId="5" fillId="0" borderId="20" xfId="0" applyFont="1" applyFill="1" applyBorder="1" applyAlignment="1"/>
    <xf numFmtId="0" fontId="5" fillId="0" borderId="34" xfId="0" applyFont="1" applyFill="1" applyBorder="1" applyAlignment="1"/>
    <xf numFmtId="47" fontId="5" fillId="0" borderId="35" xfId="0" applyNumberFormat="1" applyFont="1" applyFill="1" applyBorder="1" applyAlignment="1"/>
    <xf numFmtId="0" fontId="5" fillId="0" borderId="6" xfId="0" applyFont="1" applyFill="1" applyBorder="1" applyAlignment="1"/>
    <xf numFmtId="47" fontId="5" fillId="0" borderId="23" xfId="0" applyNumberFormat="1" applyFont="1" applyFill="1" applyBorder="1" applyAlignment="1"/>
    <xf numFmtId="0" fontId="5" fillId="0" borderId="39" xfId="0" applyFont="1" applyFill="1" applyBorder="1" applyAlignment="1"/>
    <xf numFmtId="0" fontId="5" fillId="0" borderId="0" xfId="0" applyFont="1" applyFill="1" applyAlignment="1"/>
    <xf numFmtId="0" fontId="7" fillId="0" borderId="20" xfId="0" applyFont="1" applyBorder="1" applyAlignment="1"/>
    <xf numFmtId="0" fontId="5" fillId="0" borderId="40" xfId="0" applyFont="1" applyBorder="1" applyAlignment="1"/>
    <xf numFmtId="0" fontId="5" fillId="0" borderId="41" xfId="0" applyFont="1" applyBorder="1" applyAlignment="1"/>
    <xf numFmtId="0" fontId="5" fillId="0" borderId="42" xfId="0" applyFont="1" applyBorder="1" applyAlignment="1"/>
    <xf numFmtId="0" fontId="7" fillId="0" borderId="37" xfId="0" applyFont="1" applyBorder="1" applyAlignment="1"/>
    <xf numFmtId="0" fontId="5" fillId="0" borderId="19" xfId="0" applyFont="1" applyBorder="1" applyAlignment="1"/>
    <xf numFmtId="0" fontId="5" fillId="0" borderId="39" xfId="0" applyFont="1" applyBorder="1" applyAlignment="1"/>
    <xf numFmtId="0" fontId="5" fillId="0" borderId="44" xfId="0" applyFont="1" applyBorder="1" applyAlignment="1"/>
    <xf numFmtId="47" fontId="5" fillId="0" borderId="45" xfId="0" applyNumberFormat="1" applyFont="1" applyBorder="1" applyAlignment="1"/>
    <xf numFmtId="47" fontId="5" fillId="0" borderId="46" xfId="0" applyNumberFormat="1" applyFont="1" applyFill="1" applyBorder="1" applyAlignment="1"/>
    <xf numFmtId="47" fontId="5" fillId="0" borderId="47" xfId="0" applyNumberFormat="1" applyFont="1" applyFill="1" applyBorder="1" applyAlignment="1"/>
    <xf numFmtId="47" fontId="5" fillId="0" borderId="43" xfId="0" applyNumberFormat="1" applyFont="1" applyFill="1" applyBorder="1" applyAlignment="1"/>
    <xf numFmtId="47" fontId="5" fillId="0" borderId="48" xfId="0" applyNumberFormat="1" applyFont="1" applyFill="1" applyBorder="1" applyAlignment="1"/>
    <xf numFmtId="47" fontId="5" fillId="0" borderId="49" xfId="0" applyNumberFormat="1" applyFont="1" applyFill="1" applyBorder="1" applyAlignment="1"/>
    <xf numFmtId="0" fontId="5" fillId="0" borderId="42" xfId="0" applyFont="1" applyFill="1" applyBorder="1" applyAlignment="1"/>
    <xf numFmtId="0" fontId="5" fillId="0" borderId="19" xfId="0" applyFont="1" applyFill="1" applyBorder="1" applyAlignment="1"/>
    <xf numFmtId="0" fontId="5" fillId="0" borderId="50" xfId="0" applyFont="1" applyFill="1" applyBorder="1" applyAlignment="1"/>
    <xf numFmtId="0" fontId="5" fillId="0" borderId="51" xfId="0" applyFont="1" applyBorder="1" applyAlignment="1"/>
    <xf numFmtId="47" fontId="5" fillId="0" borderId="18" xfId="0" applyNumberFormat="1" applyFont="1" applyBorder="1" applyAlignment="1"/>
    <xf numFmtId="47" fontId="5" fillId="0" borderId="52" xfId="0" applyNumberFormat="1" applyFont="1" applyBorder="1" applyAlignment="1"/>
    <xf numFmtId="47" fontId="5" fillId="0" borderId="53" xfId="0" applyNumberFormat="1" applyFont="1" applyFill="1" applyBorder="1" applyAlignment="1"/>
    <xf numFmtId="47" fontId="5" fillId="0" borderId="52" xfId="0" applyNumberFormat="1" applyFont="1" applyFill="1" applyBorder="1" applyAlignment="1"/>
    <xf numFmtId="47" fontId="5" fillId="0" borderId="45" xfId="0" applyNumberFormat="1" applyFont="1" applyFill="1" applyBorder="1" applyAlignment="1"/>
    <xf numFmtId="49" fontId="0" fillId="0" borderId="14" xfId="0" applyNumberFormat="1" applyBorder="1"/>
    <xf numFmtId="0" fontId="8" fillId="3" borderId="8" xfId="0" applyFont="1" applyFill="1" applyBorder="1" applyAlignment="1">
      <alignment vertical="center"/>
    </xf>
    <xf numFmtId="0" fontId="1" fillId="2" borderId="18" xfId="0" applyNumberFormat="1" applyFont="1" applyFill="1" applyBorder="1" applyAlignment="1">
      <alignment vertical="center"/>
    </xf>
    <xf numFmtId="0" fontId="1" fillId="2" borderId="19" xfId="0" applyNumberFormat="1" applyFont="1" applyFill="1" applyBorder="1" applyAlignment="1">
      <alignment vertical="center"/>
    </xf>
  </cellXfs>
  <cellStyles count="19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E105"/>
  <sheetViews>
    <sheetView tabSelected="1" topLeftCell="A79" workbookViewId="0">
      <selection activeCell="E97" sqref="E97"/>
    </sheetView>
  </sheetViews>
  <sheetFormatPr defaultColWidth="10.875" defaultRowHeight="18"/>
  <cols>
    <col min="1" max="1" width="10.875" style="1"/>
    <col min="2" max="2" width="11.5" style="1" customWidth="1"/>
    <col min="3" max="3" width="100.625" style="1" customWidth="1"/>
    <col min="4" max="4" width="27.375" style="1" customWidth="1"/>
    <col min="5" max="7" width="10.875" style="1"/>
    <col min="8" max="8" width="49" style="1" customWidth="1"/>
    <col min="9" max="9" width="15.625" style="1" customWidth="1"/>
    <col min="10" max="12" width="10.875" style="1"/>
    <col min="13" max="13" width="54.875" style="1" customWidth="1"/>
    <col min="14" max="14" width="17.125" style="1" customWidth="1"/>
    <col min="15" max="17" width="10.875" style="1"/>
    <col min="18" max="18" width="56.625" style="1" customWidth="1"/>
    <col min="19" max="19" width="13.625" style="1" customWidth="1"/>
    <col min="20" max="16384" width="10.875" style="1"/>
  </cols>
  <sheetData>
    <row r="1" spans="2:5">
      <c r="C1" s="1" t="s">
        <v>67</v>
      </c>
    </row>
    <row r="2" spans="2:5" ht="18.75" thickBot="1"/>
    <row r="3" spans="2:5" ht="18.75" thickBot="1">
      <c r="B3" s="100" t="s">
        <v>1</v>
      </c>
      <c r="C3" s="101"/>
      <c r="D3" s="8" t="s">
        <v>0</v>
      </c>
      <c r="E3" s="9">
        <f>SUM(E4:E14)</f>
        <v>5.8000000000000007</v>
      </c>
    </row>
    <row r="4" spans="2:5">
      <c r="B4" s="12">
        <v>1</v>
      </c>
      <c r="C4" s="2" t="s">
        <v>4</v>
      </c>
      <c r="D4" s="2" t="s">
        <v>5</v>
      </c>
      <c r="E4" s="3">
        <v>0.8</v>
      </c>
    </row>
    <row r="5" spans="2:5">
      <c r="B5" s="11">
        <v>2</v>
      </c>
      <c r="C5" s="4" t="s">
        <v>13</v>
      </c>
      <c r="D5" s="4" t="s">
        <v>3</v>
      </c>
      <c r="E5" s="5">
        <v>0.2</v>
      </c>
    </row>
    <row r="6" spans="2:5">
      <c r="B6" s="11">
        <v>3</v>
      </c>
      <c r="C6" s="4" t="s">
        <v>14</v>
      </c>
      <c r="D6" s="4" t="s">
        <v>7</v>
      </c>
      <c r="E6" s="10">
        <v>1</v>
      </c>
    </row>
    <row r="7" spans="2:5">
      <c r="B7" s="11">
        <v>4</v>
      </c>
      <c r="C7" s="4" t="s">
        <v>10</v>
      </c>
      <c r="D7" s="4" t="s">
        <v>6</v>
      </c>
      <c r="E7" s="5">
        <v>0.6</v>
      </c>
    </row>
    <row r="8" spans="2:5">
      <c r="B8" s="11">
        <v>5</v>
      </c>
      <c r="C8" s="4" t="s">
        <v>15</v>
      </c>
      <c r="D8" s="4" t="s">
        <v>11</v>
      </c>
      <c r="E8" s="5">
        <v>0.6</v>
      </c>
    </row>
    <row r="9" spans="2:5">
      <c r="B9" s="11">
        <v>6</v>
      </c>
      <c r="C9" s="4" t="s">
        <v>16</v>
      </c>
      <c r="D9" s="4" t="s">
        <v>3</v>
      </c>
      <c r="E9" s="5">
        <v>0.6</v>
      </c>
    </row>
    <row r="10" spans="2:5">
      <c r="B10" s="11">
        <v>7</v>
      </c>
      <c r="C10" s="4" t="s">
        <v>17</v>
      </c>
      <c r="D10" s="4" t="s">
        <v>6</v>
      </c>
      <c r="E10" s="5">
        <v>1</v>
      </c>
    </row>
    <row r="11" spans="2:5">
      <c r="B11" s="11">
        <v>8</v>
      </c>
      <c r="C11" s="4" t="s">
        <v>18</v>
      </c>
      <c r="D11" s="4" t="s">
        <v>7</v>
      </c>
      <c r="E11" s="10">
        <v>1</v>
      </c>
    </row>
    <row r="12" spans="2:5">
      <c r="B12" s="11">
        <v>9</v>
      </c>
      <c r="C12" s="4" t="s">
        <v>3</v>
      </c>
      <c r="D12" s="4" t="s">
        <v>3</v>
      </c>
      <c r="E12" s="5" t="s">
        <v>3</v>
      </c>
    </row>
    <row r="13" spans="2:5">
      <c r="B13" s="11">
        <v>10</v>
      </c>
      <c r="C13" s="4" t="s">
        <v>3</v>
      </c>
      <c r="D13" s="4" t="s">
        <v>3</v>
      </c>
      <c r="E13" s="5" t="s">
        <v>3</v>
      </c>
    </row>
    <row r="14" spans="2:5" ht="18.75" thickBot="1">
      <c r="B14" s="13">
        <v>11</v>
      </c>
      <c r="C14" s="6" t="s">
        <v>3</v>
      </c>
      <c r="D14" s="6" t="s">
        <v>3</v>
      </c>
      <c r="E14" s="7" t="s">
        <v>3</v>
      </c>
    </row>
    <row r="15" spans="2:5" ht="18.75" thickBot="1"/>
    <row r="16" spans="2:5" ht="18.75" thickBot="1">
      <c r="B16" s="100" t="s">
        <v>44</v>
      </c>
      <c r="C16" s="101"/>
      <c r="D16" s="8" t="s">
        <v>0</v>
      </c>
      <c r="E16" s="9">
        <f>SUM(E17:E27)</f>
        <v>6.3999999999999995</v>
      </c>
    </row>
    <row r="17" spans="2:5">
      <c r="B17" s="12">
        <v>1</v>
      </c>
      <c r="C17" s="2" t="s">
        <v>4</v>
      </c>
      <c r="D17" s="2" t="s">
        <v>5</v>
      </c>
      <c r="E17" s="3">
        <v>0.8</v>
      </c>
    </row>
    <row r="18" spans="2:5">
      <c r="B18" s="11">
        <v>2</v>
      </c>
      <c r="C18" s="4" t="s">
        <v>45</v>
      </c>
      <c r="D18" s="4" t="s">
        <v>3</v>
      </c>
      <c r="E18" s="5">
        <v>1.2</v>
      </c>
    </row>
    <row r="19" spans="2:5">
      <c r="B19" s="11">
        <v>3</v>
      </c>
      <c r="C19" s="4" t="s">
        <v>46</v>
      </c>
      <c r="D19" s="4" t="s">
        <v>9</v>
      </c>
      <c r="E19" s="10">
        <v>0.8</v>
      </c>
    </row>
    <row r="20" spans="2:5">
      <c r="B20" s="11">
        <v>4</v>
      </c>
      <c r="C20" s="4" t="s">
        <v>47</v>
      </c>
      <c r="D20" s="4" t="s">
        <v>6</v>
      </c>
      <c r="E20" s="5">
        <v>1</v>
      </c>
    </row>
    <row r="21" spans="2:5">
      <c r="B21" s="11">
        <v>5</v>
      </c>
      <c r="C21" s="4" t="s">
        <v>48</v>
      </c>
      <c r="D21" s="4" t="s">
        <v>12</v>
      </c>
      <c r="E21" s="5">
        <v>0.6</v>
      </c>
    </row>
    <row r="22" spans="2:5">
      <c r="B22" s="11">
        <v>6</v>
      </c>
      <c r="C22" s="4" t="s">
        <v>49</v>
      </c>
      <c r="D22" s="4" t="s">
        <v>5</v>
      </c>
      <c r="E22" s="5">
        <v>1.2</v>
      </c>
    </row>
    <row r="23" spans="2:5">
      <c r="B23" s="11">
        <v>7</v>
      </c>
      <c r="C23" s="4" t="s">
        <v>50</v>
      </c>
      <c r="D23" s="4" t="s">
        <v>6</v>
      </c>
      <c r="E23" s="5">
        <v>0.8</v>
      </c>
    </row>
    <row r="24" spans="2:5">
      <c r="B24" s="11">
        <v>8</v>
      </c>
      <c r="C24" s="4" t="s">
        <v>3</v>
      </c>
      <c r="D24" s="4" t="s">
        <v>3</v>
      </c>
      <c r="E24" s="10" t="s">
        <v>3</v>
      </c>
    </row>
    <row r="25" spans="2:5">
      <c r="B25" s="11">
        <v>9</v>
      </c>
      <c r="C25" s="4" t="s">
        <v>3</v>
      </c>
      <c r="D25" s="4" t="s">
        <v>3</v>
      </c>
      <c r="E25" s="5" t="s">
        <v>3</v>
      </c>
    </row>
    <row r="26" spans="2:5">
      <c r="B26" s="11">
        <v>10</v>
      </c>
      <c r="C26" s="4" t="s">
        <v>3</v>
      </c>
      <c r="D26" s="4" t="s">
        <v>3</v>
      </c>
      <c r="E26" s="5" t="s">
        <v>3</v>
      </c>
    </row>
    <row r="27" spans="2:5" ht="18.75" thickBot="1">
      <c r="B27" s="13">
        <v>11</v>
      </c>
      <c r="C27" s="6" t="s">
        <v>3</v>
      </c>
      <c r="D27" s="6" t="s">
        <v>3</v>
      </c>
      <c r="E27" s="7" t="s">
        <v>3</v>
      </c>
    </row>
    <row r="28" spans="2:5" ht="18.75" thickBot="1"/>
    <row r="29" spans="2:5" ht="18.75" thickBot="1">
      <c r="B29" s="100" t="s">
        <v>51</v>
      </c>
      <c r="C29" s="101"/>
      <c r="D29" s="8" t="s">
        <v>0</v>
      </c>
      <c r="E29" s="9">
        <f>SUM(E30:E40)</f>
        <v>5.2</v>
      </c>
    </row>
    <row r="30" spans="2:5">
      <c r="B30" s="12">
        <v>1</v>
      </c>
      <c r="C30" s="2" t="s">
        <v>4</v>
      </c>
      <c r="D30" s="2" t="s">
        <v>5</v>
      </c>
      <c r="E30" s="3">
        <v>0.8</v>
      </c>
    </row>
    <row r="31" spans="2:5">
      <c r="B31" s="11">
        <v>2</v>
      </c>
      <c r="C31" s="4" t="s">
        <v>52</v>
      </c>
      <c r="D31" s="4" t="s">
        <v>53</v>
      </c>
      <c r="E31" s="5">
        <v>0.5</v>
      </c>
    </row>
    <row r="32" spans="2:5">
      <c r="B32" s="11">
        <v>3</v>
      </c>
      <c r="C32" s="4" t="s">
        <v>55</v>
      </c>
      <c r="D32" s="4" t="s">
        <v>5</v>
      </c>
      <c r="E32" s="10">
        <v>0.9</v>
      </c>
    </row>
    <row r="33" spans="2:5">
      <c r="B33" s="11">
        <v>4</v>
      </c>
      <c r="C33" s="4" t="s">
        <v>54</v>
      </c>
      <c r="D33" s="4" t="s">
        <v>53</v>
      </c>
      <c r="E33" s="5">
        <v>0.5</v>
      </c>
    </row>
    <row r="34" spans="2:5">
      <c r="B34" s="11">
        <v>5</v>
      </c>
      <c r="C34" s="4" t="s">
        <v>56</v>
      </c>
      <c r="D34" s="4" t="s">
        <v>5</v>
      </c>
      <c r="E34" s="10">
        <v>0.9</v>
      </c>
    </row>
    <row r="35" spans="2:5">
      <c r="B35" s="11">
        <v>6</v>
      </c>
      <c r="C35" s="4" t="s">
        <v>57</v>
      </c>
      <c r="D35" s="4" t="s">
        <v>53</v>
      </c>
      <c r="E35" s="5">
        <v>0.5</v>
      </c>
    </row>
    <row r="36" spans="2:5">
      <c r="B36" s="11">
        <v>7</v>
      </c>
      <c r="C36" s="4" t="s">
        <v>58</v>
      </c>
      <c r="D36" s="4" t="s">
        <v>5</v>
      </c>
      <c r="E36" s="10">
        <v>0.9</v>
      </c>
    </row>
    <row r="37" spans="2:5">
      <c r="B37" s="11">
        <v>8</v>
      </c>
      <c r="C37" s="4" t="s">
        <v>59</v>
      </c>
      <c r="D37" s="4" t="s">
        <v>5</v>
      </c>
      <c r="E37" s="10">
        <v>0.2</v>
      </c>
    </row>
    <row r="38" spans="2:5">
      <c r="B38" s="11">
        <v>9</v>
      </c>
      <c r="C38" s="4" t="s">
        <v>3</v>
      </c>
      <c r="D38" s="4" t="s">
        <v>3</v>
      </c>
      <c r="E38" s="5" t="s">
        <v>3</v>
      </c>
    </row>
    <row r="39" spans="2:5">
      <c r="B39" s="11">
        <v>10</v>
      </c>
      <c r="C39" s="4" t="s">
        <v>3</v>
      </c>
      <c r="D39" s="4" t="s">
        <v>3</v>
      </c>
      <c r="E39" s="5" t="s">
        <v>3</v>
      </c>
    </row>
    <row r="40" spans="2:5" ht="18.75" thickBot="1">
      <c r="B40" s="13">
        <v>11</v>
      </c>
      <c r="C40" s="6" t="s">
        <v>3</v>
      </c>
      <c r="D40" s="6" t="s">
        <v>3</v>
      </c>
      <c r="E40" s="7" t="s">
        <v>3</v>
      </c>
    </row>
    <row r="41" spans="2:5" ht="18.75" thickBot="1"/>
    <row r="42" spans="2:5" ht="18.75" thickBot="1">
      <c r="B42" s="100" t="s">
        <v>60</v>
      </c>
      <c r="C42" s="101"/>
      <c r="D42" s="8" t="s">
        <v>0</v>
      </c>
      <c r="E42" s="9">
        <f>SUM(E43:E53)</f>
        <v>5.8</v>
      </c>
    </row>
    <row r="43" spans="2:5">
      <c r="B43" s="12">
        <v>1</v>
      </c>
      <c r="C43" s="2" t="s">
        <v>4</v>
      </c>
      <c r="D43" s="2" t="s">
        <v>5</v>
      </c>
      <c r="E43" s="3">
        <v>0.8</v>
      </c>
    </row>
    <row r="44" spans="2:5">
      <c r="B44" s="11">
        <v>2</v>
      </c>
      <c r="C44" s="4" t="s">
        <v>62</v>
      </c>
      <c r="D44" s="4" t="s">
        <v>6</v>
      </c>
      <c r="E44" s="5">
        <v>1.6</v>
      </c>
    </row>
    <row r="45" spans="2:5">
      <c r="B45" s="11">
        <v>3</v>
      </c>
      <c r="C45" s="4" t="s">
        <v>61</v>
      </c>
      <c r="D45" s="4" t="s">
        <v>8</v>
      </c>
      <c r="E45" s="10">
        <v>0.6</v>
      </c>
    </row>
    <row r="46" spans="2:5">
      <c r="B46" s="11">
        <v>4</v>
      </c>
      <c r="C46" s="4" t="s">
        <v>63</v>
      </c>
      <c r="D46" s="4" t="s">
        <v>6</v>
      </c>
      <c r="E46" s="5">
        <v>1.2</v>
      </c>
    </row>
    <row r="47" spans="2:5">
      <c r="B47" s="11">
        <v>5</v>
      </c>
      <c r="C47" s="4" t="s">
        <v>64</v>
      </c>
      <c r="D47" s="4" t="s">
        <v>5</v>
      </c>
      <c r="E47" s="5">
        <v>0.6</v>
      </c>
    </row>
    <row r="48" spans="2:5">
      <c r="B48" s="11">
        <v>6</v>
      </c>
      <c r="C48" s="4" t="s">
        <v>65</v>
      </c>
      <c r="D48" s="4" t="s">
        <v>9</v>
      </c>
      <c r="E48" s="5">
        <v>0.8</v>
      </c>
    </row>
    <row r="49" spans="2:5">
      <c r="B49" s="11">
        <v>7</v>
      </c>
      <c r="C49" s="4" t="s">
        <v>66</v>
      </c>
      <c r="D49" s="4" t="s">
        <v>5</v>
      </c>
      <c r="E49" s="5">
        <v>0.2</v>
      </c>
    </row>
    <row r="50" spans="2:5">
      <c r="B50" s="11">
        <v>8</v>
      </c>
      <c r="C50" s="4" t="s">
        <v>3</v>
      </c>
      <c r="D50" s="4" t="s">
        <v>3</v>
      </c>
      <c r="E50" s="10" t="s">
        <v>3</v>
      </c>
    </row>
    <row r="51" spans="2:5">
      <c r="B51" s="11">
        <v>9</v>
      </c>
      <c r="C51" s="4" t="s">
        <v>129</v>
      </c>
      <c r="D51" s="4" t="s">
        <v>3</v>
      </c>
      <c r="E51" s="5" t="s">
        <v>3</v>
      </c>
    </row>
    <row r="52" spans="2:5">
      <c r="B52" s="11">
        <v>10</v>
      </c>
      <c r="C52" s="4" t="s">
        <v>3</v>
      </c>
      <c r="D52" s="4" t="s">
        <v>3</v>
      </c>
      <c r="E52" s="5" t="s">
        <v>3</v>
      </c>
    </row>
    <row r="53" spans="2:5" ht="18.75" thickBot="1">
      <c r="B53" s="13">
        <v>11</v>
      </c>
      <c r="C53" s="6" t="s">
        <v>3</v>
      </c>
      <c r="D53" s="6" t="s">
        <v>3</v>
      </c>
      <c r="E53" s="7" t="s">
        <v>3</v>
      </c>
    </row>
    <row r="54" spans="2:5" ht="18.75" thickBot="1"/>
    <row r="55" spans="2:5" ht="18.75" thickBot="1">
      <c r="B55" s="100" t="s">
        <v>135</v>
      </c>
      <c r="C55" s="101"/>
      <c r="D55" s="8" t="s">
        <v>0</v>
      </c>
      <c r="E55" s="9">
        <f>SUM(E56:E66)</f>
        <v>6</v>
      </c>
    </row>
    <row r="56" spans="2:5">
      <c r="B56" s="12">
        <v>1</v>
      </c>
      <c r="C56" s="2" t="s">
        <v>130</v>
      </c>
      <c r="D56" s="2" t="s">
        <v>3</v>
      </c>
      <c r="E56" s="3">
        <v>4.8</v>
      </c>
    </row>
    <row r="57" spans="2:5">
      <c r="B57" s="11">
        <v>2</v>
      </c>
      <c r="C57" s="4" t="s">
        <v>131</v>
      </c>
      <c r="D57" s="4" t="s">
        <v>3</v>
      </c>
      <c r="E57" s="5">
        <v>1.2</v>
      </c>
    </row>
    <row r="58" spans="2:5">
      <c r="B58" s="11">
        <v>3</v>
      </c>
      <c r="C58" s="4" t="s">
        <v>133</v>
      </c>
      <c r="D58" s="4" t="s">
        <v>3</v>
      </c>
      <c r="E58" s="10" t="s">
        <v>3</v>
      </c>
    </row>
    <row r="59" spans="2:5">
      <c r="B59" s="11">
        <v>4</v>
      </c>
      <c r="C59" s="4" t="s">
        <v>134</v>
      </c>
      <c r="D59" s="4" t="s">
        <v>3</v>
      </c>
      <c r="E59" s="5" t="s">
        <v>3</v>
      </c>
    </row>
    <row r="60" spans="2:5">
      <c r="B60" s="11">
        <v>5</v>
      </c>
      <c r="C60" s="4" t="s">
        <v>132</v>
      </c>
      <c r="D60" s="4" t="s">
        <v>3</v>
      </c>
      <c r="E60" s="5" t="s">
        <v>3</v>
      </c>
    </row>
    <row r="61" spans="2:5">
      <c r="B61" s="11">
        <v>6</v>
      </c>
      <c r="C61" s="4" t="s">
        <v>3</v>
      </c>
      <c r="D61" s="4" t="s">
        <v>3</v>
      </c>
      <c r="E61" s="5" t="s">
        <v>3</v>
      </c>
    </row>
    <row r="62" spans="2:5">
      <c r="B62" s="11">
        <v>7</v>
      </c>
      <c r="C62" s="4" t="s">
        <v>3</v>
      </c>
      <c r="D62" s="4" t="s">
        <v>3</v>
      </c>
      <c r="E62" s="5" t="s">
        <v>3</v>
      </c>
    </row>
    <row r="63" spans="2:5">
      <c r="B63" s="11">
        <v>8</v>
      </c>
      <c r="C63" s="4" t="s">
        <v>3</v>
      </c>
      <c r="D63" s="4" t="s">
        <v>3</v>
      </c>
      <c r="E63" s="10" t="s">
        <v>3</v>
      </c>
    </row>
    <row r="64" spans="2:5">
      <c r="B64" s="11">
        <v>9</v>
      </c>
      <c r="D64" s="4" t="s">
        <v>3</v>
      </c>
      <c r="E64" s="5" t="s">
        <v>3</v>
      </c>
    </row>
    <row r="65" spans="2:5">
      <c r="B65" s="11">
        <v>10</v>
      </c>
      <c r="C65" s="4" t="s">
        <v>3</v>
      </c>
      <c r="D65" s="4" t="s">
        <v>3</v>
      </c>
      <c r="E65" s="5" t="s">
        <v>3</v>
      </c>
    </row>
    <row r="66" spans="2:5" ht="18.75" thickBot="1">
      <c r="B66" s="13">
        <v>11</v>
      </c>
      <c r="C66" s="6" t="s">
        <v>3</v>
      </c>
      <c r="D66" s="6" t="s">
        <v>3</v>
      </c>
      <c r="E66" s="7" t="s">
        <v>3</v>
      </c>
    </row>
    <row r="67" spans="2:5" ht="18.75" thickBot="1"/>
    <row r="68" spans="2:5" ht="18.75" thickBot="1">
      <c r="B68" s="100" t="s">
        <v>136</v>
      </c>
      <c r="C68" s="101"/>
      <c r="D68" s="8" t="s">
        <v>0</v>
      </c>
      <c r="E68" s="9">
        <f>SUM(E69:E79)</f>
        <v>6</v>
      </c>
    </row>
    <row r="69" spans="2:5" ht="18.75" thickBot="1">
      <c r="B69" s="12">
        <v>1</v>
      </c>
      <c r="C69" s="2" t="s">
        <v>137</v>
      </c>
      <c r="D69" s="2" t="s">
        <v>3</v>
      </c>
      <c r="E69" s="3" t="s">
        <v>3</v>
      </c>
    </row>
    <row r="70" spans="2:5">
      <c r="B70" s="11">
        <v>2</v>
      </c>
      <c r="C70" s="2" t="s">
        <v>4</v>
      </c>
      <c r="D70" s="2" t="s">
        <v>5</v>
      </c>
      <c r="E70" s="3">
        <v>0.8</v>
      </c>
    </row>
    <row r="71" spans="2:5">
      <c r="B71" s="11">
        <v>3</v>
      </c>
      <c r="C71" s="4" t="s">
        <v>142</v>
      </c>
      <c r="D71" s="4" t="s">
        <v>6</v>
      </c>
      <c r="E71" s="10">
        <v>0.9</v>
      </c>
    </row>
    <row r="72" spans="2:5">
      <c r="B72" s="11">
        <v>4</v>
      </c>
      <c r="C72" s="4" t="s">
        <v>138</v>
      </c>
      <c r="D72" s="4" t="s">
        <v>9</v>
      </c>
      <c r="E72" s="5">
        <v>0.4</v>
      </c>
    </row>
    <row r="73" spans="2:5">
      <c r="B73" s="11">
        <v>5</v>
      </c>
      <c r="C73" s="4" t="s">
        <v>143</v>
      </c>
      <c r="D73" s="4" t="s">
        <v>5</v>
      </c>
      <c r="E73" s="5">
        <v>0.8</v>
      </c>
    </row>
    <row r="74" spans="2:5">
      <c r="B74" s="11">
        <v>6</v>
      </c>
      <c r="C74" s="4" t="s">
        <v>139</v>
      </c>
      <c r="D74" s="4" t="s">
        <v>8</v>
      </c>
      <c r="E74" s="5">
        <v>0.4</v>
      </c>
    </row>
    <row r="75" spans="2:5">
      <c r="B75" s="11">
        <v>7</v>
      </c>
      <c r="C75" s="4" t="s">
        <v>140</v>
      </c>
      <c r="D75" s="4" t="s">
        <v>5</v>
      </c>
      <c r="E75" s="5">
        <v>0.6</v>
      </c>
    </row>
    <row r="76" spans="2:5">
      <c r="B76" s="11">
        <v>8</v>
      </c>
      <c r="C76" s="4" t="s">
        <v>141</v>
      </c>
      <c r="D76" s="4" t="s">
        <v>145</v>
      </c>
      <c r="E76" s="10">
        <v>1.5</v>
      </c>
    </row>
    <row r="77" spans="2:5">
      <c r="B77" s="11">
        <v>9</v>
      </c>
      <c r="C77" s="1" t="s">
        <v>144</v>
      </c>
      <c r="D77" s="4" t="s">
        <v>5</v>
      </c>
      <c r="E77" s="5">
        <v>0.6</v>
      </c>
    </row>
    <row r="78" spans="2:5">
      <c r="B78" s="11">
        <v>10</v>
      </c>
      <c r="C78" s="4" t="s">
        <v>3</v>
      </c>
      <c r="D78" s="4" t="s">
        <v>3</v>
      </c>
      <c r="E78" s="5" t="s">
        <v>3</v>
      </c>
    </row>
    <row r="79" spans="2:5" ht="18.75" thickBot="1">
      <c r="B79" s="13">
        <v>11</v>
      </c>
      <c r="C79" s="6" t="s">
        <v>3</v>
      </c>
      <c r="D79" s="6" t="s">
        <v>3</v>
      </c>
      <c r="E79" s="7" t="s">
        <v>3</v>
      </c>
    </row>
    <row r="80" spans="2:5" ht="18.75" thickBot="1"/>
    <row r="81" spans="2:5" ht="18.75" thickBot="1">
      <c r="B81" s="100" t="s">
        <v>146</v>
      </c>
      <c r="C81" s="101"/>
      <c r="D81" s="8" t="s">
        <v>0</v>
      </c>
      <c r="E81" s="9">
        <f>SUM(E82:E92)</f>
        <v>5.4</v>
      </c>
    </row>
    <row r="82" spans="2:5" ht="18.75" thickBot="1">
      <c r="B82" s="12">
        <v>1</v>
      </c>
      <c r="C82" s="2" t="s">
        <v>137</v>
      </c>
      <c r="D82" s="2" t="s">
        <v>3</v>
      </c>
      <c r="E82" s="3" t="s">
        <v>3</v>
      </c>
    </row>
    <row r="83" spans="2:5">
      <c r="B83" s="11">
        <v>2</v>
      </c>
      <c r="C83" s="2" t="s">
        <v>4</v>
      </c>
      <c r="D83" s="2" t="s">
        <v>5</v>
      </c>
      <c r="E83" s="3">
        <v>0.8</v>
      </c>
    </row>
    <row r="84" spans="2:5">
      <c r="B84" s="11">
        <v>3</v>
      </c>
      <c r="C84" s="4" t="s">
        <v>147</v>
      </c>
      <c r="D84" s="4"/>
      <c r="E84" s="10">
        <v>1.6</v>
      </c>
    </row>
    <row r="85" spans="2:5">
      <c r="B85" s="11">
        <v>4</v>
      </c>
      <c r="C85" s="4" t="s">
        <v>148</v>
      </c>
      <c r="D85" s="4"/>
      <c r="E85" s="5"/>
    </row>
    <row r="86" spans="2:5">
      <c r="B86" s="11">
        <v>5</v>
      </c>
      <c r="C86" s="4" t="s">
        <v>149</v>
      </c>
      <c r="D86" s="4" t="s">
        <v>6</v>
      </c>
      <c r="E86" s="5">
        <v>0.75</v>
      </c>
    </row>
    <row r="87" spans="2:5">
      <c r="B87" s="11">
        <v>6</v>
      </c>
      <c r="C87" s="4" t="s">
        <v>150</v>
      </c>
      <c r="D87" s="4" t="s">
        <v>151</v>
      </c>
      <c r="E87" s="5">
        <v>0.8</v>
      </c>
    </row>
    <row r="88" spans="2:5">
      <c r="B88" s="11">
        <v>7</v>
      </c>
      <c r="C88" s="4" t="s">
        <v>152</v>
      </c>
      <c r="D88" s="4" t="s">
        <v>6</v>
      </c>
      <c r="E88" s="5">
        <v>1</v>
      </c>
    </row>
    <row r="89" spans="2:5">
      <c r="B89" s="11">
        <v>8</v>
      </c>
      <c r="C89" s="4" t="s">
        <v>153</v>
      </c>
      <c r="D89" s="4" t="s">
        <v>154</v>
      </c>
      <c r="E89" s="10">
        <v>0.4</v>
      </c>
    </row>
    <row r="90" spans="2:5">
      <c r="B90" s="11">
        <v>9</v>
      </c>
      <c r="C90" s="1" t="s">
        <v>156</v>
      </c>
      <c r="D90" s="4" t="s">
        <v>155</v>
      </c>
      <c r="E90" s="5">
        <v>0.05</v>
      </c>
    </row>
    <row r="91" spans="2:5">
      <c r="B91" s="11">
        <v>10</v>
      </c>
      <c r="C91" s="4" t="s">
        <v>3</v>
      </c>
      <c r="D91" s="4" t="s">
        <v>3</v>
      </c>
      <c r="E91" s="5" t="s">
        <v>3</v>
      </c>
    </row>
    <row r="92" spans="2:5" ht="18.75" thickBot="1">
      <c r="B92" s="13">
        <v>11</v>
      </c>
      <c r="C92" s="6" t="s">
        <v>3</v>
      </c>
      <c r="D92" s="6" t="s">
        <v>3</v>
      </c>
      <c r="E92" s="7" t="s">
        <v>3</v>
      </c>
    </row>
    <row r="93" spans="2:5" ht="18.75" thickBot="1"/>
    <row r="94" spans="2:5" ht="18.75" thickBot="1">
      <c r="B94" s="100" t="s">
        <v>173</v>
      </c>
      <c r="C94" s="101"/>
      <c r="D94" s="8" t="s">
        <v>0</v>
      </c>
      <c r="E94" s="9">
        <v>4.4000000000000004</v>
      </c>
    </row>
    <row r="95" spans="2:5" ht="18.75" thickBot="1">
      <c r="B95" s="12">
        <v>1</v>
      </c>
      <c r="C95" s="2" t="s">
        <v>174</v>
      </c>
      <c r="D95" s="2"/>
      <c r="E95" s="3"/>
    </row>
    <row r="96" spans="2:5">
      <c r="B96" s="11">
        <v>2</v>
      </c>
      <c r="C96" s="2" t="s">
        <v>175</v>
      </c>
      <c r="D96" s="2"/>
      <c r="E96" s="3"/>
    </row>
    <row r="97" spans="2:5">
      <c r="B97" s="11">
        <v>3</v>
      </c>
      <c r="C97" s="4"/>
      <c r="D97" s="4"/>
      <c r="E97" s="10"/>
    </row>
    <row r="98" spans="2:5">
      <c r="B98" s="11">
        <v>4</v>
      </c>
      <c r="C98" s="4"/>
      <c r="D98" s="4"/>
      <c r="E98" s="5"/>
    </row>
    <row r="99" spans="2:5">
      <c r="B99" s="11">
        <v>5</v>
      </c>
      <c r="C99" s="4"/>
      <c r="D99" s="4"/>
      <c r="E99" s="5"/>
    </row>
    <row r="100" spans="2:5">
      <c r="B100" s="11">
        <v>6</v>
      </c>
      <c r="C100" s="99" t="s">
        <v>176</v>
      </c>
      <c r="D100" s="4"/>
      <c r="E100" s="5"/>
    </row>
    <row r="101" spans="2:5">
      <c r="B101" s="11">
        <v>7</v>
      </c>
      <c r="C101" s="4"/>
      <c r="D101" s="4"/>
      <c r="E101" s="5"/>
    </row>
    <row r="102" spans="2:5">
      <c r="B102" s="11">
        <v>8</v>
      </c>
      <c r="C102" s="4"/>
      <c r="D102" s="4"/>
      <c r="E102" s="10"/>
    </row>
    <row r="103" spans="2:5">
      <c r="B103" s="11">
        <v>9</v>
      </c>
      <c r="D103" s="4"/>
      <c r="E103" s="5"/>
    </row>
    <row r="104" spans="2:5">
      <c r="B104" s="11">
        <v>10</v>
      </c>
      <c r="C104" s="4" t="s">
        <v>3</v>
      </c>
      <c r="D104" s="4" t="s">
        <v>3</v>
      </c>
      <c r="E104" s="5" t="s">
        <v>3</v>
      </c>
    </row>
    <row r="105" spans="2:5" ht="18.75" thickBot="1">
      <c r="B105" s="13">
        <v>11</v>
      </c>
      <c r="C105" s="6" t="s">
        <v>3</v>
      </c>
      <c r="D105" s="6" t="s">
        <v>3</v>
      </c>
      <c r="E105" s="7" t="s">
        <v>3</v>
      </c>
    </row>
  </sheetData>
  <mergeCells count="8">
    <mergeCell ref="B94:C94"/>
    <mergeCell ref="B3:C3"/>
    <mergeCell ref="B55:C55"/>
    <mergeCell ref="B81:C81"/>
    <mergeCell ref="B68:C68"/>
    <mergeCell ref="B16:C16"/>
    <mergeCell ref="B29:C29"/>
    <mergeCell ref="B42:C42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I46"/>
  <sheetViews>
    <sheetView workbookViewId="0">
      <pane xSplit="3" ySplit="3" topLeftCell="D20" activePane="bottomRight" state="frozen"/>
      <selection pane="topRight" activeCell="D1" sqref="D1"/>
      <selection pane="bottomLeft" activeCell="A4" sqref="A4"/>
      <selection pane="bottomRight" activeCell="O27" sqref="O27"/>
    </sheetView>
  </sheetViews>
  <sheetFormatPr defaultColWidth="10.875" defaultRowHeight="18.75"/>
  <cols>
    <col min="1" max="1" width="5.5" style="21" customWidth="1"/>
    <col min="2" max="2" width="15.5" style="21" customWidth="1"/>
    <col min="3" max="3" width="19.875" style="21" customWidth="1"/>
    <col min="4" max="4" width="9.625" style="21" customWidth="1"/>
    <col min="5" max="17" width="8.375" style="21" customWidth="1"/>
    <col min="18" max="18" width="14.875" style="21" customWidth="1"/>
    <col min="19" max="19" width="26.375" style="21" customWidth="1"/>
    <col min="20" max="20" width="10.875" style="21"/>
    <col min="21" max="32" width="8.875" style="21" customWidth="1"/>
    <col min="33" max="33" width="9.875" style="21" customWidth="1"/>
    <col min="34" max="34" width="16.625" style="21" customWidth="1"/>
    <col min="35" max="35" width="28.375" style="21" customWidth="1"/>
    <col min="36" max="16384" width="10.875" style="21"/>
  </cols>
  <sheetData>
    <row r="1" spans="1:35" ht="19.5" thickBot="1">
      <c r="B1" s="22" t="s">
        <v>168</v>
      </c>
      <c r="C1" s="23"/>
      <c r="D1" s="24" t="s">
        <v>42</v>
      </c>
      <c r="E1" s="25"/>
      <c r="F1" s="25"/>
      <c r="G1" s="25"/>
      <c r="H1" s="26"/>
      <c r="I1" s="26"/>
      <c r="U1" s="24" t="s">
        <v>165</v>
      </c>
      <c r="V1" s="25"/>
      <c r="W1" s="25"/>
      <c r="X1" s="25"/>
      <c r="Y1" s="26"/>
      <c r="Z1" s="26"/>
    </row>
    <row r="2" spans="1:35" ht="19.5" thickBot="1"/>
    <row r="3" spans="1:35" ht="19.5" thickBot="1">
      <c r="A3" s="27"/>
      <c r="B3" s="28"/>
      <c r="C3" s="29"/>
      <c r="D3" s="30"/>
      <c r="E3" s="27">
        <v>50</v>
      </c>
      <c r="F3" s="28" t="s">
        <v>39</v>
      </c>
      <c r="G3" s="31" t="s">
        <v>169</v>
      </c>
      <c r="H3" s="32">
        <v>100</v>
      </c>
      <c r="I3" s="28" t="s">
        <v>39</v>
      </c>
      <c r="J3" s="31" t="s">
        <v>169</v>
      </c>
      <c r="K3" s="27">
        <v>150</v>
      </c>
      <c r="L3" s="28" t="s">
        <v>39</v>
      </c>
      <c r="M3" s="31" t="s">
        <v>169</v>
      </c>
      <c r="N3" s="27">
        <v>200</v>
      </c>
      <c r="O3" s="28" t="s">
        <v>39</v>
      </c>
      <c r="P3" s="31" t="s">
        <v>169</v>
      </c>
      <c r="Q3" s="32" t="s">
        <v>40</v>
      </c>
      <c r="R3" s="31" t="s">
        <v>170</v>
      </c>
      <c r="S3" s="33" t="s">
        <v>171</v>
      </c>
      <c r="U3" s="27">
        <v>50</v>
      </c>
      <c r="V3" s="28" t="s">
        <v>39</v>
      </c>
      <c r="W3" s="31" t="s">
        <v>169</v>
      </c>
      <c r="X3" s="32">
        <v>100</v>
      </c>
      <c r="Y3" s="28" t="s">
        <v>39</v>
      </c>
      <c r="Z3" s="31" t="s">
        <v>169</v>
      </c>
      <c r="AA3" s="27">
        <v>150</v>
      </c>
      <c r="AB3" s="28" t="s">
        <v>39</v>
      </c>
      <c r="AC3" s="31" t="s">
        <v>169</v>
      </c>
      <c r="AD3" s="27">
        <v>200</v>
      </c>
      <c r="AE3" s="28" t="s">
        <v>39</v>
      </c>
      <c r="AF3" s="31" t="s">
        <v>169</v>
      </c>
      <c r="AG3" s="32" t="s">
        <v>40</v>
      </c>
      <c r="AH3" s="31" t="s">
        <v>170</v>
      </c>
      <c r="AI3" s="33" t="s">
        <v>171</v>
      </c>
    </row>
    <row r="4" spans="1:35" ht="19.5" thickBot="1">
      <c r="A4" s="34">
        <v>1</v>
      </c>
      <c r="B4" s="35" t="s">
        <v>19</v>
      </c>
      <c r="C4" s="36" t="s">
        <v>20</v>
      </c>
      <c r="D4" s="30" t="s">
        <v>2</v>
      </c>
      <c r="E4" s="34">
        <v>40.42</v>
      </c>
      <c r="F4" s="35">
        <v>25</v>
      </c>
      <c r="G4" s="37">
        <v>22</v>
      </c>
      <c r="H4" s="38">
        <v>43.52</v>
      </c>
      <c r="I4" s="35">
        <v>21</v>
      </c>
      <c r="J4" s="36">
        <v>22</v>
      </c>
      <c r="K4" s="34">
        <v>44.91</v>
      </c>
      <c r="L4" s="35">
        <v>21</v>
      </c>
      <c r="M4" s="37">
        <v>22</v>
      </c>
      <c r="N4" s="34" t="s">
        <v>43</v>
      </c>
      <c r="O4" s="35">
        <v>21</v>
      </c>
      <c r="P4" s="37">
        <v>24</v>
      </c>
      <c r="Q4" s="39">
        <v>2.004976851851852E-3</v>
      </c>
      <c r="R4" s="40">
        <f t="shared" ref="R4:R9" si="0">SUM(G4+J4+M4+P4)</f>
        <v>90</v>
      </c>
      <c r="S4" s="30">
        <v>24</v>
      </c>
      <c r="T4" s="30" t="s">
        <v>2</v>
      </c>
      <c r="U4" s="41">
        <v>39.93</v>
      </c>
      <c r="V4" s="42">
        <v>27</v>
      </c>
      <c r="W4" s="43">
        <v>22</v>
      </c>
      <c r="X4" s="38">
        <v>41.28</v>
      </c>
      <c r="Y4" s="35">
        <v>24</v>
      </c>
      <c r="Z4" s="36">
        <v>23</v>
      </c>
      <c r="AA4" s="34">
        <v>41.17</v>
      </c>
      <c r="AB4" s="35">
        <v>23</v>
      </c>
      <c r="AC4" s="37">
        <v>23</v>
      </c>
      <c r="AD4" s="34">
        <v>42.12</v>
      </c>
      <c r="AE4" s="35">
        <v>24</v>
      </c>
      <c r="AF4" s="37">
        <v>23</v>
      </c>
      <c r="AG4" s="44">
        <v>1.899537037037037E-3</v>
      </c>
      <c r="AH4" s="40">
        <f>SUM(W4+Z4+AC4+AF4)</f>
        <v>91</v>
      </c>
      <c r="AI4" s="30">
        <v>24</v>
      </c>
    </row>
    <row r="5" spans="1:35" ht="19.5" thickBot="1">
      <c r="A5" s="45"/>
      <c r="B5" s="46"/>
      <c r="C5" s="47"/>
      <c r="D5" s="48" t="s">
        <v>41</v>
      </c>
      <c r="E5" s="45">
        <v>31.14</v>
      </c>
      <c r="F5" s="46">
        <v>42</v>
      </c>
      <c r="G5" s="49">
        <v>26</v>
      </c>
      <c r="H5" s="50">
        <v>34.659999999999997</v>
      </c>
      <c r="I5" s="46">
        <v>31</v>
      </c>
      <c r="J5" s="47">
        <v>27</v>
      </c>
      <c r="K5" s="45">
        <v>35.57</v>
      </c>
      <c r="L5" s="46">
        <v>31</v>
      </c>
      <c r="M5" s="49">
        <v>26</v>
      </c>
      <c r="N5" s="45">
        <v>35.15</v>
      </c>
      <c r="O5" s="46">
        <v>32</v>
      </c>
      <c r="P5" s="49">
        <v>28</v>
      </c>
      <c r="Q5" s="51">
        <v>1.5803240740740741E-3</v>
      </c>
      <c r="R5" s="48">
        <f t="shared" si="0"/>
        <v>107</v>
      </c>
      <c r="S5" s="48">
        <v>32</v>
      </c>
      <c r="T5" s="48" t="s">
        <v>41</v>
      </c>
      <c r="U5" s="52">
        <v>30.79</v>
      </c>
      <c r="V5" s="53">
        <v>38</v>
      </c>
      <c r="W5" s="54">
        <v>26</v>
      </c>
      <c r="X5" s="50">
        <v>35.5</v>
      </c>
      <c r="Y5" s="46">
        <v>32</v>
      </c>
      <c r="Z5" s="47">
        <v>27</v>
      </c>
      <c r="AA5" s="45">
        <v>36.21</v>
      </c>
      <c r="AB5" s="46">
        <v>34</v>
      </c>
      <c r="AC5" s="49">
        <v>29</v>
      </c>
      <c r="AD5" s="45">
        <v>36.47</v>
      </c>
      <c r="AE5" s="46">
        <v>32</v>
      </c>
      <c r="AF5" s="49">
        <v>31</v>
      </c>
      <c r="AG5" s="51">
        <v>1.5972222222222221E-3</v>
      </c>
      <c r="AH5" s="30">
        <f>SUM(W5+Z5+AC5+AF5)</f>
        <v>113</v>
      </c>
      <c r="AI5" s="48">
        <v>33</v>
      </c>
    </row>
    <row r="6" spans="1:35">
      <c r="A6" s="55">
        <v>2</v>
      </c>
      <c r="B6" s="42" t="s">
        <v>21</v>
      </c>
      <c r="C6" s="56" t="s">
        <v>22</v>
      </c>
      <c r="D6" s="57" t="s">
        <v>2</v>
      </c>
      <c r="E6" s="55">
        <v>39.299999999999997</v>
      </c>
      <c r="F6" s="42">
        <v>26</v>
      </c>
      <c r="G6" s="43">
        <v>22</v>
      </c>
      <c r="H6" s="58">
        <v>43.47</v>
      </c>
      <c r="I6" s="42">
        <v>21</v>
      </c>
      <c r="J6" s="56">
        <v>22</v>
      </c>
      <c r="K6" s="55">
        <v>42.84</v>
      </c>
      <c r="L6" s="42">
        <v>22</v>
      </c>
      <c r="M6" s="43">
        <v>22</v>
      </c>
      <c r="N6" s="55">
        <v>42.92</v>
      </c>
      <c r="O6" s="42">
        <v>21</v>
      </c>
      <c r="P6" s="43">
        <v>22</v>
      </c>
      <c r="Q6" s="44">
        <v>1.9506944444444444E-3</v>
      </c>
      <c r="R6" s="40">
        <f t="shared" si="0"/>
        <v>88</v>
      </c>
      <c r="S6" s="30">
        <v>23</v>
      </c>
      <c r="T6" s="57" t="s">
        <v>2</v>
      </c>
      <c r="U6" s="55">
        <v>37.72</v>
      </c>
      <c r="V6" s="42">
        <v>23</v>
      </c>
      <c r="W6" s="43">
        <v>18</v>
      </c>
      <c r="X6" s="58">
        <v>41.3</v>
      </c>
      <c r="Y6" s="42">
        <v>22</v>
      </c>
      <c r="Z6" s="56">
        <v>20</v>
      </c>
      <c r="AA6" s="55">
        <v>41.22</v>
      </c>
      <c r="AB6" s="42">
        <v>22</v>
      </c>
      <c r="AC6" s="43">
        <v>21</v>
      </c>
      <c r="AD6" s="55">
        <v>41.18</v>
      </c>
      <c r="AE6" s="42">
        <v>20</v>
      </c>
      <c r="AF6" s="43">
        <v>25</v>
      </c>
      <c r="AG6" s="83">
        <v>1.8655092592592592E-3</v>
      </c>
      <c r="AH6" s="40">
        <f>SUM(W6+Z6+AC6+AF6)</f>
        <v>84</v>
      </c>
      <c r="AI6" s="80">
        <v>24</v>
      </c>
    </row>
    <row r="7" spans="1:35" ht="19.5" thickBot="1">
      <c r="A7" s="52"/>
      <c r="B7" s="53"/>
      <c r="C7" s="59"/>
      <c r="D7" s="57" t="s">
        <v>41</v>
      </c>
      <c r="E7" s="52">
        <v>31.59</v>
      </c>
      <c r="F7" s="53">
        <v>38</v>
      </c>
      <c r="G7" s="54">
        <v>29</v>
      </c>
      <c r="H7" s="60">
        <v>35.57</v>
      </c>
      <c r="I7" s="53">
        <v>29</v>
      </c>
      <c r="J7" s="59">
        <v>27</v>
      </c>
      <c r="K7" s="52">
        <v>34.43</v>
      </c>
      <c r="L7" s="53">
        <v>31</v>
      </c>
      <c r="M7" s="54">
        <v>27</v>
      </c>
      <c r="N7" s="52">
        <v>33.57</v>
      </c>
      <c r="O7" s="53">
        <v>33</v>
      </c>
      <c r="P7" s="61">
        <v>28</v>
      </c>
      <c r="Q7" s="62">
        <v>1.5644675925925923E-3</v>
      </c>
      <c r="R7" s="63">
        <f t="shared" si="0"/>
        <v>111</v>
      </c>
      <c r="S7" s="64">
        <v>30</v>
      </c>
      <c r="T7" s="57" t="s">
        <v>41</v>
      </c>
      <c r="U7" s="52">
        <v>29.81</v>
      </c>
      <c r="V7" s="53">
        <v>45</v>
      </c>
      <c r="W7" s="54">
        <v>31</v>
      </c>
      <c r="X7" s="60">
        <v>32.1</v>
      </c>
      <c r="Y7" s="53">
        <v>41</v>
      </c>
      <c r="Z7" s="59">
        <v>30</v>
      </c>
      <c r="AA7" s="52">
        <v>34.22</v>
      </c>
      <c r="AB7" s="53">
        <v>36</v>
      </c>
      <c r="AC7" s="54">
        <v>30</v>
      </c>
      <c r="AD7" s="52">
        <v>34.93</v>
      </c>
      <c r="AE7" s="53">
        <v>36</v>
      </c>
      <c r="AF7" s="61">
        <v>33</v>
      </c>
      <c r="AG7" s="84">
        <v>1.5282407407407408E-3</v>
      </c>
      <c r="AH7" s="92">
        <f>SUM(W7+Z7+AC7+AF7)</f>
        <v>124</v>
      </c>
      <c r="AI7" s="89">
        <v>30</v>
      </c>
    </row>
    <row r="8" spans="1:35">
      <c r="A8" s="34">
        <v>3</v>
      </c>
      <c r="B8" s="35" t="s">
        <v>23</v>
      </c>
      <c r="C8" s="36" t="s">
        <v>24</v>
      </c>
      <c r="D8" s="30" t="s">
        <v>2</v>
      </c>
      <c r="E8" s="34">
        <v>37.9</v>
      </c>
      <c r="F8" s="35">
        <v>29</v>
      </c>
      <c r="G8" s="37">
        <v>24</v>
      </c>
      <c r="H8" s="38">
        <v>39.049999999999997</v>
      </c>
      <c r="I8" s="35">
        <v>28</v>
      </c>
      <c r="J8" s="36">
        <v>28</v>
      </c>
      <c r="K8" s="34">
        <v>40.28</v>
      </c>
      <c r="L8" s="35">
        <v>27</v>
      </c>
      <c r="M8" s="37">
        <v>31</v>
      </c>
      <c r="N8" s="34">
        <v>39.840000000000003</v>
      </c>
      <c r="O8" s="35">
        <v>27</v>
      </c>
      <c r="P8" s="65">
        <v>32</v>
      </c>
      <c r="Q8" s="66">
        <v>1.8181712962962962E-3</v>
      </c>
      <c r="R8" s="67">
        <f t="shared" si="0"/>
        <v>115</v>
      </c>
      <c r="S8" s="68">
        <v>23</v>
      </c>
      <c r="T8" s="30" t="s">
        <v>2</v>
      </c>
      <c r="U8" s="34">
        <v>36.92</v>
      </c>
      <c r="V8" s="35">
        <v>28</v>
      </c>
      <c r="W8" s="37">
        <v>26</v>
      </c>
      <c r="X8" s="38">
        <v>39.4</v>
      </c>
      <c r="Y8" s="35">
        <v>28</v>
      </c>
      <c r="Z8" s="36">
        <v>28</v>
      </c>
      <c r="AA8" s="34">
        <v>39.9</v>
      </c>
      <c r="AB8" s="35">
        <v>28</v>
      </c>
      <c r="AC8" s="37">
        <v>31</v>
      </c>
      <c r="AD8" s="34">
        <v>39.880000000000003</v>
      </c>
      <c r="AE8" s="35">
        <v>28</v>
      </c>
      <c r="AF8" s="65">
        <v>33</v>
      </c>
      <c r="AG8" s="85">
        <v>1.8068287037037037E-3</v>
      </c>
      <c r="AH8" s="67">
        <f>SUM(V8+Y8+AB8+AE8)</f>
        <v>112</v>
      </c>
      <c r="AI8" s="90">
        <v>24</v>
      </c>
    </row>
    <row r="9" spans="1:35" ht="19.5" thickBot="1">
      <c r="A9" s="45"/>
      <c r="B9" s="46"/>
      <c r="C9" s="47"/>
      <c r="D9" s="48" t="s">
        <v>41</v>
      </c>
      <c r="E9" s="45">
        <v>34.590000000000003</v>
      </c>
      <c r="F9" s="46">
        <v>44</v>
      </c>
      <c r="G9" s="49">
        <v>28</v>
      </c>
      <c r="H9" s="50">
        <v>36.869999999999997</v>
      </c>
      <c r="I9" s="46">
        <v>30</v>
      </c>
      <c r="J9" s="47">
        <v>30</v>
      </c>
      <c r="K9" s="45">
        <v>38.19</v>
      </c>
      <c r="L9" s="46">
        <v>27</v>
      </c>
      <c r="M9" s="49">
        <v>31</v>
      </c>
      <c r="N9" s="45">
        <v>36.81</v>
      </c>
      <c r="O9" s="46">
        <v>30</v>
      </c>
      <c r="P9" s="69">
        <v>33</v>
      </c>
      <c r="Q9" s="70">
        <v>1.6953703703703705E-3</v>
      </c>
      <c r="R9" s="64">
        <f t="shared" si="0"/>
        <v>122</v>
      </c>
      <c r="S9" s="64">
        <v>28</v>
      </c>
      <c r="T9" s="48" t="s">
        <v>41</v>
      </c>
      <c r="U9" s="52">
        <v>30.29</v>
      </c>
      <c r="V9" s="53">
        <v>34</v>
      </c>
      <c r="W9" s="54">
        <v>29</v>
      </c>
      <c r="X9" s="50">
        <v>36.1</v>
      </c>
      <c r="Y9" s="46">
        <v>32</v>
      </c>
      <c r="Z9" s="47">
        <v>34</v>
      </c>
      <c r="AA9" s="45">
        <v>37.17</v>
      </c>
      <c r="AB9" s="46">
        <v>32</v>
      </c>
      <c r="AC9" s="49">
        <v>33</v>
      </c>
      <c r="AD9" s="45">
        <v>35.950000000000003</v>
      </c>
      <c r="AE9" s="46">
        <v>32</v>
      </c>
      <c r="AF9" s="69">
        <v>35</v>
      </c>
      <c r="AG9" s="86">
        <v>1.6451388888888887E-3</v>
      </c>
      <c r="AH9" s="82">
        <f>SUM(W9+Z9+AC9+AF9)</f>
        <v>131</v>
      </c>
      <c r="AI9" s="89">
        <v>29</v>
      </c>
    </row>
    <row r="10" spans="1:35">
      <c r="A10" s="55">
        <v>4</v>
      </c>
      <c r="B10" s="42" t="s">
        <v>25</v>
      </c>
      <c r="C10" s="56" t="s">
        <v>26</v>
      </c>
      <c r="D10" s="57" t="s">
        <v>2</v>
      </c>
      <c r="E10" s="55">
        <v>35.380000000000003</v>
      </c>
      <c r="F10" s="42">
        <v>22</v>
      </c>
      <c r="G10" s="43">
        <v>21</v>
      </c>
      <c r="H10" s="58">
        <v>36.69</v>
      </c>
      <c r="I10" s="42">
        <v>20</v>
      </c>
      <c r="J10" s="56">
        <v>22</v>
      </c>
      <c r="K10" s="55">
        <v>37.380000000000003</v>
      </c>
      <c r="L10" s="42">
        <v>20</v>
      </c>
      <c r="M10" s="43">
        <v>22</v>
      </c>
      <c r="N10" s="55">
        <v>37.56</v>
      </c>
      <c r="O10" s="42">
        <v>20</v>
      </c>
      <c r="P10" s="71">
        <v>23</v>
      </c>
      <c r="Q10" s="72">
        <v>1.7016203703703705E-3</v>
      </c>
      <c r="R10" s="73">
        <f t="shared" ref="R10:R23" si="1">SUM(G10+J10+M10+P10)</f>
        <v>88</v>
      </c>
      <c r="S10" s="68">
        <v>24</v>
      </c>
      <c r="T10" s="57" t="s">
        <v>2</v>
      </c>
      <c r="U10" s="55">
        <v>37.4</v>
      </c>
      <c r="V10" s="42">
        <v>21</v>
      </c>
      <c r="W10" s="43">
        <v>20</v>
      </c>
      <c r="X10" s="58">
        <v>37.9</v>
      </c>
      <c r="Y10" s="42">
        <v>21</v>
      </c>
      <c r="Z10" s="56">
        <v>21</v>
      </c>
      <c r="AA10" s="55">
        <v>38.700000000000003</v>
      </c>
      <c r="AB10" s="42">
        <v>21</v>
      </c>
      <c r="AC10" s="43">
        <v>22</v>
      </c>
      <c r="AD10" s="55">
        <v>37.56</v>
      </c>
      <c r="AE10" s="42">
        <v>21</v>
      </c>
      <c r="AF10" s="71">
        <v>21</v>
      </c>
      <c r="AG10" s="87">
        <v>1.7541666666666667E-3</v>
      </c>
      <c r="AH10" s="73">
        <f>SUM(V10+Y10+AB10+AE10)</f>
        <v>84</v>
      </c>
      <c r="AI10" s="90">
        <v>23</v>
      </c>
    </row>
    <row r="11" spans="1:35" ht="19.5" thickBot="1">
      <c r="A11" s="52"/>
      <c r="B11" s="53"/>
      <c r="C11" s="59"/>
      <c r="D11" s="57" t="s">
        <v>41</v>
      </c>
      <c r="E11" s="52">
        <v>30.55</v>
      </c>
      <c r="F11" s="53">
        <v>36</v>
      </c>
      <c r="G11" s="54">
        <v>30</v>
      </c>
      <c r="H11" s="60">
        <v>32.799999999999997</v>
      </c>
      <c r="I11" s="53">
        <v>34</v>
      </c>
      <c r="J11" s="59">
        <v>30</v>
      </c>
      <c r="K11" s="52">
        <v>32.21</v>
      </c>
      <c r="L11" s="53">
        <v>37</v>
      </c>
      <c r="M11" s="54">
        <v>33</v>
      </c>
      <c r="N11" s="52">
        <v>32.409999999999997</v>
      </c>
      <c r="O11" s="53">
        <v>37</v>
      </c>
      <c r="P11" s="61">
        <v>33</v>
      </c>
      <c r="Q11" s="62">
        <v>1.4813657407407408E-3</v>
      </c>
      <c r="R11" s="63">
        <f t="shared" si="1"/>
        <v>126</v>
      </c>
      <c r="S11" s="64">
        <v>29</v>
      </c>
      <c r="T11" s="57" t="s">
        <v>41</v>
      </c>
      <c r="U11" s="45">
        <v>32.9</v>
      </c>
      <c r="V11" s="46">
        <v>41</v>
      </c>
      <c r="W11" s="49">
        <v>26</v>
      </c>
      <c r="X11" s="60">
        <v>33.020000000000003</v>
      </c>
      <c r="Y11" s="53">
        <v>38</v>
      </c>
      <c r="Z11" s="59">
        <v>31</v>
      </c>
      <c r="AA11" s="52">
        <v>33.11</v>
      </c>
      <c r="AB11" s="53">
        <v>38</v>
      </c>
      <c r="AC11" s="54">
        <v>32</v>
      </c>
      <c r="AD11" s="52">
        <v>33.32</v>
      </c>
      <c r="AE11" s="53">
        <v>36</v>
      </c>
      <c r="AF11" s="61">
        <v>34</v>
      </c>
      <c r="AG11" s="88">
        <v>1.5016203703703702E-3</v>
      </c>
      <c r="AH11" s="92">
        <f t="shared" ref="AH11:AH46" si="2">SUM(W11+Z11+AC11+AF11)</f>
        <v>123</v>
      </c>
      <c r="AI11" s="89">
        <v>29</v>
      </c>
    </row>
    <row r="12" spans="1:35">
      <c r="A12" s="34">
        <v>5</v>
      </c>
      <c r="B12" s="35" t="s">
        <v>27</v>
      </c>
      <c r="C12" s="36" t="s">
        <v>28</v>
      </c>
      <c r="D12" s="30" t="s">
        <v>2</v>
      </c>
      <c r="E12" s="34">
        <v>35.04</v>
      </c>
      <c r="F12" s="35">
        <v>23</v>
      </c>
      <c r="G12" s="37">
        <v>21</v>
      </c>
      <c r="H12" s="38">
        <v>37.75</v>
      </c>
      <c r="I12" s="35">
        <v>20</v>
      </c>
      <c r="J12" s="36">
        <v>21</v>
      </c>
      <c r="K12" s="34">
        <v>39.06</v>
      </c>
      <c r="L12" s="35">
        <v>19</v>
      </c>
      <c r="M12" s="37">
        <v>21</v>
      </c>
      <c r="N12" s="34">
        <v>38.549999999999997</v>
      </c>
      <c r="O12" s="35">
        <v>19</v>
      </c>
      <c r="P12" s="65">
        <v>21</v>
      </c>
      <c r="Q12" s="66">
        <v>1.7385416666666667E-3</v>
      </c>
      <c r="R12" s="67">
        <f t="shared" si="1"/>
        <v>84</v>
      </c>
      <c r="S12" s="68">
        <v>24</v>
      </c>
      <c r="T12" s="30" t="s">
        <v>2</v>
      </c>
      <c r="U12" s="55">
        <v>37.18</v>
      </c>
      <c r="V12" s="42">
        <v>21</v>
      </c>
      <c r="W12" s="43">
        <v>19</v>
      </c>
      <c r="X12" s="38">
        <v>38.880000000000003</v>
      </c>
      <c r="Y12" s="35">
        <v>19</v>
      </c>
      <c r="Z12" s="36">
        <v>20</v>
      </c>
      <c r="AA12" s="34">
        <v>40.5</v>
      </c>
      <c r="AB12" s="35">
        <v>19</v>
      </c>
      <c r="AC12" s="37">
        <v>20</v>
      </c>
      <c r="AD12" s="34">
        <v>39.450000000000003</v>
      </c>
      <c r="AE12" s="35">
        <v>19</v>
      </c>
      <c r="AF12" s="65">
        <v>20</v>
      </c>
      <c r="AG12" s="85">
        <v>1.805902777777778E-3</v>
      </c>
      <c r="AH12" s="40">
        <f t="shared" si="2"/>
        <v>79</v>
      </c>
      <c r="AI12" s="90">
        <v>22</v>
      </c>
    </row>
    <row r="13" spans="1:35" ht="19.5" thickBot="1">
      <c r="A13" s="45"/>
      <c r="B13" s="46"/>
      <c r="C13" s="47"/>
      <c r="D13" s="48" t="s">
        <v>41</v>
      </c>
      <c r="E13" s="45">
        <v>30.9</v>
      </c>
      <c r="F13" s="46">
        <v>33</v>
      </c>
      <c r="G13" s="49">
        <v>26</v>
      </c>
      <c r="H13" s="50">
        <v>32.81</v>
      </c>
      <c r="I13" s="46">
        <v>27</v>
      </c>
      <c r="J13" s="47">
        <v>26</v>
      </c>
      <c r="K13" s="45">
        <v>32.85</v>
      </c>
      <c r="L13" s="46">
        <v>30</v>
      </c>
      <c r="M13" s="49">
        <v>28</v>
      </c>
      <c r="N13" s="45">
        <v>33.090000000000003</v>
      </c>
      <c r="O13" s="46">
        <v>30</v>
      </c>
      <c r="P13" s="69">
        <v>27</v>
      </c>
      <c r="Q13" s="70">
        <v>1.5008101851851851E-3</v>
      </c>
      <c r="R13" s="64">
        <f t="shared" si="1"/>
        <v>107</v>
      </c>
      <c r="S13" s="64">
        <v>28</v>
      </c>
      <c r="T13" s="48" t="s">
        <v>41</v>
      </c>
      <c r="U13" s="52">
        <v>29.81</v>
      </c>
      <c r="V13" s="53">
        <v>35</v>
      </c>
      <c r="W13" s="54">
        <v>28</v>
      </c>
      <c r="X13" s="50">
        <v>32.24</v>
      </c>
      <c r="Y13" s="46">
        <v>32</v>
      </c>
      <c r="Z13" s="47">
        <v>27</v>
      </c>
      <c r="AA13" s="45">
        <v>32.729999999999997</v>
      </c>
      <c r="AB13" s="46">
        <v>32</v>
      </c>
      <c r="AC13" s="49">
        <v>29</v>
      </c>
      <c r="AD13" s="45">
        <v>32.74</v>
      </c>
      <c r="AE13" s="46">
        <v>34</v>
      </c>
      <c r="AF13" s="69">
        <v>29</v>
      </c>
      <c r="AG13" s="86">
        <v>1.476041666666667E-3</v>
      </c>
      <c r="AH13" s="82">
        <f t="shared" si="2"/>
        <v>113</v>
      </c>
      <c r="AI13" s="89">
        <v>30</v>
      </c>
    </row>
    <row r="14" spans="1:35">
      <c r="A14" s="55">
        <v>6</v>
      </c>
      <c r="B14" s="42" t="s">
        <v>29</v>
      </c>
      <c r="C14" s="56" t="s">
        <v>30</v>
      </c>
      <c r="D14" s="57" t="s">
        <v>2</v>
      </c>
      <c r="E14" s="55">
        <v>40.049999999999997</v>
      </c>
      <c r="F14" s="42">
        <v>22</v>
      </c>
      <c r="G14" s="43">
        <v>20</v>
      </c>
      <c r="H14" s="58">
        <v>41.32</v>
      </c>
      <c r="I14" s="42">
        <v>21</v>
      </c>
      <c r="J14" s="56">
        <v>20</v>
      </c>
      <c r="K14" s="55">
        <v>42.17</v>
      </c>
      <c r="L14" s="42">
        <v>21</v>
      </c>
      <c r="M14" s="43">
        <v>21</v>
      </c>
      <c r="N14" s="55">
        <v>41.29</v>
      </c>
      <c r="O14" s="42">
        <v>20</v>
      </c>
      <c r="P14" s="71">
        <v>20</v>
      </c>
      <c r="Q14" s="72">
        <v>1.9078703703703705E-3</v>
      </c>
      <c r="R14" s="73">
        <f t="shared" si="1"/>
        <v>81</v>
      </c>
      <c r="S14" s="68">
        <v>25</v>
      </c>
      <c r="T14" s="57" t="s">
        <v>2</v>
      </c>
      <c r="U14" s="37">
        <v>42.01</v>
      </c>
      <c r="V14" s="35">
        <v>23</v>
      </c>
      <c r="W14" s="37">
        <v>16</v>
      </c>
      <c r="X14" s="58">
        <v>41.96</v>
      </c>
      <c r="Y14" s="42">
        <v>23</v>
      </c>
      <c r="Z14" s="56">
        <v>16</v>
      </c>
      <c r="AA14" s="55">
        <v>41.91</v>
      </c>
      <c r="AB14" s="42">
        <v>22</v>
      </c>
      <c r="AC14" s="43">
        <v>18</v>
      </c>
      <c r="AD14" s="55">
        <v>40.89</v>
      </c>
      <c r="AE14" s="42">
        <v>22</v>
      </c>
      <c r="AF14" s="71">
        <v>18</v>
      </c>
      <c r="AG14" s="87">
        <v>1.9302083333333333E-3</v>
      </c>
      <c r="AH14" s="81">
        <f t="shared" si="2"/>
        <v>68</v>
      </c>
      <c r="AI14" s="90">
        <v>20</v>
      </c>
    </row>
    <row r="15" spans="1:35" ht="19.5" thickBot="1">
      <c r="A15" s="52"/>
      <c r="B15" s="53"/>
      <c r="C15" s="59"/>
      <c r="D15" s="57" t="s">
        <v>41</v>
      </c>
      <c r="E15" s="52">
        <v>32.729999999999997</v>
      </c>
      <c r="F15" s="53">
        <v>36</v>
      </c>
      <c r="G15" s="54">
        <v>27</v>
      </c>
      <c r="H15" s="60">
        <v>35.270000000000003</v>
      </c>
      <c r="I15" s="53">
        <v>35</v>
      </c>
      <c r="J15" s="59">
        <v>29</v>
      </c>
      <c r="K15" s="52">
        <v>35.65</v>
      </c>
      <c r="L15" s="53">
        <v>32</v>
      </c>
      <c r="M15" s="54">
        <v>30</v>
      </c>
      <c r="N15" s="52">
        <v>35.68</v>
      </c>
      <c r="O15" s="53">
        <v>32</v>
      </c>
      <c r="P15" s="61">
        <v>30</v>
      </c>
      <c r="Q15" s="62">
        <v>1.6127314814814815E-3</v>
      </c>
      <c r="R15" s="63">
        <f t="shared" si="1"/>
        <v>116</v>
      </c>
      <c r="S15" s="64">
        <v>28</v>
      </c>
      <c r="T15" s="57" t="s">
        <v>41</v>
      </c>
      <c r="U15" s="52">
        <v>32.29</v>
      </c>
      <c r="V15" s="53">
        <v>37</v>
      </c>
      <c r="W15" s="54">
        <v>28</v>
      </c>
      <c r="X15" s="60">
        <v>33.53</v>
      </c>
      <c r="Y15" s="53">
        <v>38</v>
      </c>
      <c r="Z15" s="59">
        <v>32</v>
      </c>
      <c r="AA15" s="52">
        <v>34.79</v>
      </c>
      <c r="AB15" s="53">
        <v>37</v>
      </c>
      <c r="AC15" s="54">
        <v>33</v>
      </c>
      <c r="AD15" s="52">
        <v>34.090000000000003</v>
      </c>
      <c r="AE15" s="53">
        <v>38</v>
      </c>
      <c r="AF15" s="61">
        <v>36</v>
      </c>
      <c r="AG15" s="88">
        <v>1.5590277777777779E-3</v>
      </c>
      <c r="AH15" s="92">
        <f t="shared" si="2"/>
        <v>129</v>
      </c>
      <c r="AI15" s="89">
        <v>32</v>
      </c>
    </row>
    <row r="16" spans="1:35">
      <c r="A16" s="34">
        <v>7</v>
      </c>
      <c r="B16" s="35" t="s">
        <v>31</v>
      </c>
      <c r="C16" s="36" t="s">
        <v>32</v>
      </c>
      <c r="D16" s="30" t="s">
        <v>2</v>
      </c>
      <c r="E16" s="34">
        <v>39.950000000000003</v>
      </c>
      <c r="F16" s="35">
        <v>20</v>
      </c>
      <c r="G16" s="37">
        <v>18</v>
      </c>
      <c r="H16" s="38">
        <v>41.49</v>
      </c>
      <c r="I16" s="35">
        <v>19</v>
      </c>
      <c r="J16" s="36">
        <v>18</v>
      </c>
      <c r="K16" s="34">
        <v>42.13</v>
      </c>
      <c r="L16" s="35">
        <v>19</v>
      </c>
      <c r="M16" s="37">
        <v>18</v>
      </c>
      <c r="N16" s="34">
        <v>43.35</v>
      </c>
      <c r="O16" s="35">
        <v>19</v>
      </c>
      <c r="P16" s="65">
        <v>18</v>
      </c>
      <c r="Q16" s="66">
        <v>1.9320601851851853E-3</v>
      </c>
      <c r="R16" s="67">
        <f t="shared" si="1"/>
        <v>72</v>
      </c>
      <c r="S16" s="68">
        <v>23</v>
      </c>
      <c r="T16" s="30" t="s">
        <v>2</v>
      </c>
      <c r="U16" s="34">
        <v>38.340000000000003</v>
      </c>
      <c r="V16" s="35">
        <v>20</v>
      </c>
      <c r="W16" s="37">
        <v>16</v>
      </c>
      <c r="X16" s="38">
        <v>41.45</v>
      </c>
      <c r="Y16" s="35">
        <v>18</v>
      </c>
      <c r="Z16" s="36">
        <v>17</v>
      </c>
      <c r="AA16" s="34">
        <v>42.4</v>
      </c>
      <c r="AB16" s="35">
        <v>18</v>
      </c>
      <c r="AC16" s="37">
        <v>18</v>
      </c>
      <c r="AD16" s="34">
        <v>42.07</v>
      </c>
      <c r="AE16" s="35">
        <v>21</v>
      </c>
      <c r="AF16" s="65">
        <v>18</v>
      </c>
      <c r="AG16" s="85">
        <v>1.9012731481481482E-3</v>
      </c>
      <c r="AH16" s="40">
        <f t="shared" si="2"/>
        <v>69</v>
      </c>
      <c r="AI16" s="90">
        <v>23</v>
      </c>
    </row>
    <row r="17" spans="1:35" ht="19.5" thickBot="1">
      <c r="A17" s="45"/>
      <c r="B17" s="46"/>
      <c r="C17" s="47"/>
      <c r="D17" s="48" t="s">
        <v>41</v>
      </c>
      <c r="E17" s="45">
        <v>32.28</v>
      </c>
      <c r="F17" s="46">
        <v>41</v>
      </c>
      <c r="G17" s="49">
        <v>28</v>
      </c>
      <c r="H17" s="50">
        <v>34.869999999999997</v>
      </c>
      <c r="I17" s="46">
        <v>37</v>
      </c>
      <c r="J17" s="47">
        <v>32</v>
      </c>
      <c r="K17" s="45">
        <v>35.69</v>
      </c>
      <c r="L17" s="46">
        <v>35</v>
      </c>
      <c r="M17" s="49">
        <v>31</v>
      </c>
      <c r="N17" s="45">
        <v>35.94</v>
      </c>
      <c r="O17" s="46">
        <v>35</v>
      </c>
      <c r="P17" s="69">
        <v>33</v>
      </c>
      <c r="Q17" s="70">
        <v>1.6065972222222222E-3</v>
      </c>
      <c r="R17" s="64">
        <f t="shared" si="1"/>
        <v>124</v>
      </c>
      <c r="S17" s="64">
        <v>28</v>
      </c>
      <c r="T17" s="48" t="s">
        <v>41</v>
      </c>
      <c r="U17" s="45">
        <v>30.94</v>
      </c>
      <c r="V17" s="46">
        <v>42</v>
      </c>
      <c r="W17" s="49">
        <v>34</v>
      </c>
      <c r="X17" s="50">
        <v>34.090000000000003</v>
      </c>
      <c r="Y17" s="46">
        <v>40</v>
      </c>
      <c r="Z17" s="47">
        <v>37</v>
      </c>
      <c r="AA17" s="45">
        <v>35.619999999999997</v>
      </c>
      <c r="AB17" s="46">
        <v>38</v>
      </c>
      <c r="AC17" s="49">
        <v>38</v>
      </c>
      <c r="AD17" s="45">
        <v>37.159999999999997</v>
      </c>
      <c r="AE17" s="46">
        <v>37</v>
      </c>
      <c r="AF17" s="69">
        <v>38</v>
      </c>
      <c r="AG17" s="86">
        <v>1.5952546296296296E-3</v>
      </c>
      <c r="AH17" s="82">
        <f t="shared" si="2"/>
        <v>147</v>
      </c>
      <c r="AI17" s="89">
        <v>29</v>
      </c>
    </row>
    <row r="18" spans="1:35">
      <c r="A18" s="55">
        <v>8</v>
      </c>
      <c r="B18" s="42" t="s">
        <v>33</v>
      </c>
      <c r="C18" s="56" t="s">
        <v>34</v>
      </c>
      <c r="D18" s="57" t="s">
        <v>2</v>
      </c>
      <c r="E18" s="55">
        <v>35.93</v>
      </c>
      <c r="F18" s="42">
        <v>33</v>
      </c>
      <c r="G18" s="43">
        <v>24</v>
      </c>
      <c r="H18" s="58">
        <v>39.450000000000003</v>
      </c>
      <c r="I18" s="42">
        <v>26</v>
      </c>
      <c r="J18" s="56">
        <v>22</v>
      </c>
      <c r="K18" s="55">
        <v>39.79</v>
      </c>
      <c r="L18" s="42">
        <v>24</v>
      </c>
      <c r="M18" s="43">
        <v>21</v>
      </c>
      <c r="N18" s="55">
        <v>38.89</v>
      </c>
      <c r="O18" s="42">
        <v>23</v>
      </c>
      <c r="P18" s="71">
        <v>23</v>
      </c>
      <c r="Q18" s="72">
        <v>1.7831018518518519E-3</v>
      </c>
      <c r="R18" s="73">
        <f t="shared" si="1"/>
        <v>90</v>
      </c>
      <c r="S18" s="68">
        <v>25</v>
      </c>
      <c r="T18" s="57" t="s">
        <v>2</v>
      </c>
      <c r="U18" s="55">
        <v>39.39</v>
      </c>
      <c r="V18" s="42">
        <v>24</v>
      </c>
      <c r="W18" s="43">
        <v>17</v>
      </c>
      <c r="X18" s="58">
        <v>40.46</v>
      </c>
      <c r="Y18" s="42">
        <v>23</v>
      </c>
      <c r="Z18" s="56">
        <v>18</v>
      </c>
      <c r="AA18" s="55">
        <v>40.380000000000003</v>
      </c>
      <c r="AB18" s="42">
        <v>24</v>
      </c>
      <c r="AC18" s="43">
        <v>18</v>
      </c>
      <c r="AD18" s="55">
        <v>39.369999999999997</v>
      </c>
      <c r="AE18" s="42">
        <v>25</v>
      </c>
      <c r="AF18" s="71">
        <v>16</v>
      </c>
      <c r="AG18" s="87">
        <v>1.8472222222222223E-3</v>
      </c>
      <c r="AH18" s="81">
        <f t="shared" si="2"/>
        <v>69</v>
      </c>
      <c r="AI18" s="90">
        <v>25</v>
      </c>
    </row>
    <row r="19" spans="1:35" ht="19.5" thickBot="1">
      <c r="A19" s="52"/>
      <c r="B19" s="53"/>
      <c r="C19" s="59"/>
      <c r="D19" s="57" t="s">
        <v>41</v>
      </c>
      <c r="E19" s="52">
        <v>31.24</v>
      </c>
      <c r="F19" s="53">
        <v>46</v>
      </c>
      <c r="G19" s="54">
        <v>32</v>
      </c>
      <c r="H19" s="60">
        <v>33.630000000000003</v>
      </c>
      <c r="I19" s="53">
        <v>38</v>
      </c>
      <c r="J19" s="59">
        <v>33</v>
      </c>
      <c r="K19" s="52">
        <v>34.53</v>
      </c>
      <c r="L19" s="53">
        <v>36</v>
      </c>
      <c r="M19" s="54">
        <v>33</v>
      </c>
      <c r="N19" s="52">
        <v>34.25</v>
      </c>
      <c r="O19" s="53">
        <v>38</v>
      </c>
      <c r="P19" s="61">
        <v>34</v>
      </c>
      <c r="Q19" s="62">
        <v>1.5471064814814816E-3</v>
      </c>
      <c r="R19" s="64">
        <f t="shared" si="1"/>
        <v>132</v>
      </c>
      <c r="S19" s="64">
        <v>29</v>
      </c>
      <c r="T19" s="57" t="s">
        <v>41</v>
      </c>
      <c r="U19" s="52">
        <v>31.31</v>
      </c>
      <c r="V19" s="53">
        <v>41</v>
      </c>
      <c r="W19" s="54">
        <v>29</v>
      </c>
      <c r="X19" s="60">
        <v>33.39</v>
      </c>
      <c r="Y19" s="53">
        <v>41</v>
      </c>
      <c r="Z19" s="59">
        <v>34</v>
      </c>
      <c r="AA19" s="52">
        <v>34.24</v>
      </c>
      <c r="AB19" s="53">
        <v>41</v>
      </c>
      <c r="AC19" s="54">
        <v>36</v>
      </c>
      <c r="AD19" s="52">
        <v>33.9</v>
      </c>
      <c r="AE19" s="53">
        <v>41</v>
      </c>
      <c r="AF19" s="61">
        <v>35</v>
      </c>
      <c r="AG19" s="88">
        <v>1.5375E-3</v>
      </c>
      <c r="AH19" s="92">
        <f t="shared" si="2"/>
        <v>134</v>
      </c>
      <c r="AI19" s="89">
        <v>32</v>
      </c>
    </row>
    <row r="20" spans="1:35">
      <c r="A20" s="55">
        <v>9</v>
      </c>
      <c r="B20" s="42" t="s">
        <v>35</v>
      </c>
      <c r="C20" s="56" t="s">
        <v>36</v>
      </c>
      <c r="D20" s="30" t="s">
        <v>2</v>
      </c>
      <c r="E20" s="55">
        <v>39.369999999999997</v>
      </c>
      <c r="F20" s="42">
        <v>27</v>
      </c>
      <c r="G20" s="43">
        <v>20</v>
      </c>
      <c r="H20" s="58">
        <v>41.5</v>
      </c>
      <c r="I20" s="42">
        <v>23</v>
      </c>
      <c r="J20" s="56">
        <v>22</v>
      </c>
      <c r="K20" s="55">
        <v>42.26</v>
      </c>
      <c r="L20" s="42">
        <v>22</v>
      </c>
      <c r="M20" s="43">
        <v>25</v>
      </c>
      <c r="N20" s="55">
        <v>42.83</v>
      </c>
      <c r="O20" s="42">
        <v>23</v>
      </c>
      <c r="P20" s="71">
        <v>26</v>
      </c>
      <c r="Q20" s="72">
        <v>1.9209490740740743E-3</v>
      </c>
      <c r="R20" s="67">
        <f t="shared" si="1"/>
        <v>93</v>
      </c>
      <c r="S20" s="68">
        <v>25</v>
      </c>
      <c r="T20" s="30" t="s">
        <v>2</v>
      </c>
      <c r="U20" s="55">
        <v>42.93</v>
      </c>
      <c r="V20" s="42">
        <v>21</v>
      </c>
      <c r="W20" s="43">
        <v>18</v>
      </c>
      <c r="X20" s="58">
        <v>44.11</v>
      </c>
      <c r="Y20" s="42">
        <v>20</v>
      </c>
      <c r="Z20" s="56">
        <v>19</v>
      </c>
      <c r="AA20" s="55">
        <v>44.73</v>
      </c>
      <c r="AB20" s="42">
        <v>20</v>
      </c>
      <c r="AC20" s="43">
        <v>20</v>
      </c>
      <c r="AD20" s="55">
        <v>45.38</v>
      </c>
      <c r="AE20" s="42">
        <v>20</v>
      </c>
      <c r="AF20" s="71">
        <v>22</v>
      </c>
      <c r="AG20" s="87">
        <v>2.0503472222222221E-3</v>
      </c>
      <c r="AH20" s="40">
        <f t="shared" si="2"/>
        <v>79</v>
      </c>
      <c r="AI20" s="90">
        <v>23</v>
      </c>
    </row>
    <row r="21" spans="1:35" ht="19.5" thickBot="1">
      <c r="A21" s="52"/>
      <c r="B21" s="53"/>
      <c r="C21" s="59"/>
      <c r="D21" s="48" t="s">
        <v>41</v>
      </c>
      <c r="E21" s="52">
        <v>32.229999999999997</v>
      </c>
      <c r="F21" s="53">
        <v>41</v>
      </c>
      <c r="G21" s="54">
        <v>31</v>
      </c>
      <c r="H21" s="60">
        <v>35.729999999999997</v>
      </c>
      <c r="I21" s="53">
        <v>35.729999999999997</v>
      </c>
      <c r="J21" s="59">
        <v>33</v>
      </c>
      <c r="K21" s="52">
        <v>36.68</v>
      </c>
      <c r="L21" s="53">
        <v>33</v>
      </c>
      <c r="M21" s="54">
        <v>32</v>
      </c>
      <c r="N21" s="52">
        <v>36.549999999999997</v>
      </c>
      <c r="O21" s="53">
        <v>33</v>
      </c>
      <c r="P21" s="61">
        <v>32</v>
      </c>
      <c r="Q21" s="62">
        <v>1.6343749999999998E-3</v>
      </c>
      <c r="R21" s="64">
        <f t="shared" si="1"/>
        <v>128</v>
      </c>
      <c r="S21" s="64">
        <v>29</v>
      </c>
      <c r="T21" s="48" t="s">
        <v>41</v>
      </c>
      <c r="U21" s="52">
        <v>31.7</v>
      </c>
      <c r="V21" s="53">
        <v>40</v>
      </c>
      <c r="W21" s="54">
        <v>31</v>
      </c>
      <c r="X21" s="60">
        <v>34.46</v>
      </c>
      <c r="Y21" s="53">
        <v>35</v>
      </c>
      <c r="Z21" s="59">
        <v>34</v>
      </c>
      <c r="AA21" s="52">
        <v>35.78</v>
      </c>
      <c r="AB21" s="53">
        <v>36</v>
      </c>
      <c r="AC21" s="54">
        <v>35</v>
      </c>
      <c r="AD21" s="52">
        <v>35.36</v>
      </c>
      <c r="AE21" s="53">
        <v>35</v>
      </c>
      <c r="AF21" s="61">
        <v>36</v>
      </c>
      <c r="AG21" s="88">
        <v>1.5892361111111109E-3</v>
      </c>
      <c r="AH21" s="82">
        <f t="shared" si="2"/>
        <v>136</v>
      </c>
      <c r="AI21" s="89">
        <v>29</v>
      </c>
    </row>
    <row r="22" spans="1:35">
      <c r="A22" s="55">
        <v>10</v>
      </c>
      <c r="B22" s="42" t="s">
        <v>37</v>
      </c>
      <c r="C22" s="56" t="s">
        <v>38</v>
      </c>
      <c r="D22" s="57" t="s">
        <v>2</v>
      </c>
      <c r="E22" s="55">
        <v>38.85</v>
      </c>
      <c r="F22" s="42">
        <v>34</v>
      </c>
      <c r="G22" s="43">
        <v>28</v>
      </c>
      <c r="H22" s="58">
        <v>41.44</v>
      </c>
      <c r="I22" s="42">
        <v>30</v>
      </c>
      <c r="J22" s="56">
        <v>34</v>
      </c>
      <c r="K22" s="55">
        <v>43.89</v>
      </c>
      <c r="L22" s="42">
        <v>29</v>
      </c>
      <c r="M22" s="43">
        <v>36</v>
      </c>
      <c r="N22" s="55">
        <v>44.11</v>
      </c>
      <c r="O22" s="42">
        <v>30</v>
      </c>
      <c r="P22" s="71">
        <v>35</v>
      </c>
      <c r="Q22" s="72">
        <v>1.9480324074074072E-3</v>
      </c>
      <c r="R22" s="67">
        <f t="shared" si="1"/>
        <v>133</v>
      </c>
      <c r="S22" s="68">
        <v>25</v>
      </c>
      <c r="T22" s="57" t="s">
        <v>2</v>
      </c>
      <c r="U22" s="55">
        <v>44.71</v>
      </c>
      <c r="V22" s="42">
        <v>24</v>
      </c>
      <c r="W22" s="43">
        <v>20</v>
      </c>
      <c r="X22" s="58">
        <v>45.11</v>
      </c>
      <c r="Y22" s="42">
        <v>25</v>
      </c>
      <c r="Z22" s="56">
        <v>28</v>
      </c>
      <c r="AA22" s="55">
        <v>45.16</v>
      </c>
      <c r="AB22" s="42">
        <v>24</v>
      </c>
      <c r="AC22" s="43">
        <v>30</v>
      </c>
      <c r="AD22" s="55">
        <v>44.67</v>
      </c>
      <c r="AE22" s="42">
        <v>23</v>
      </c>
      <c r="AF22" s="71">
        <v>31</v>
      </c>
      <c r="AG22" s="87">
        <v>2.0792824074074073E-3</v>
      </c>
      <c r="AH22" s="81">
        <f t="shared" si="2"/>
        <v>109</v>
      </c>
      <c r="AI22" s="90">
        <v>26</v>
      </c>
    </row>
    <row r="23" spans="1:35" ht="19.5" thickBot="1">
      <c r="A23" s="52"/>
      <c r="B23" s="53"/>
      <c r="C23" s="59"/>
      <c r="D23" s="48" t="s">
        <v>41</v>
      </c>
      <c r="E23" s="52">
        <v>34.630000000000003</v>
      </c>
      <c r="F23" s="53">
        <v>45</v>
      </c>
      <c r="G23" s="54">
        <v>40</v>
      </c>
      <c r="H23" s="60">
        <v>38.82</v>
      </c>
      <c r="I23" s="53">
        <v>40</v>
      </c>
      <c r="J23" s="59">
        <v>40</v>
      </c>
      <c r="K23" s="52">
        <v>40.6</v>
      </c>
      <c r="L23" s="53">
        <v>36</v>
      </c>
      <c r="M23" s="54">
        <v>40</v>
      </c>
      <c r="N23" s="52">
        <v>37.74</v>
      </c>
      <c r="O23" s="53">
        <v>40</v>
      </c>
      <c r="P23" s="61">
        <v>43</v>
      </c>
      <c r="Q23" s="62">
        <v>1.7570601851851853E-3</v>
      </c>
      <c r="R23" s="64">
        <f t="shared" si="1"/>
        <v>163</v>
      </c>
      <c r="S23" s="64">
        <v>28</v>
      </c>
      <c r="T23" s="48" t="s">
        <v>41</v>
      </c>
      <c r="U23" s="52">
        <v>34.61</v>
      </c>
      <c r="V23" s="53">
        <v>43</v>
      </c>
      <c r="W23" s="54">
        <v>35</v>
      </c>
      <c r="X23" s="60">
        <v>37.6</v>
      </c>
      <c r="Y23" s="53">
        <v>43</v>
      </c>
      <c r="Z23" s="59">
        <v>43</v>
      </c>
      <c r="AA23" s="52">
        <v>40.21</v>
      </c>
      <c r="AB23" s="53">
        <v>39</v>
      </c>
      <c r="AC23" s="54">
        <v>46</v>
      </c>
      <c r="AD23" s="52">
        <v>37.19</v>
      </c>
      <c r="AE23" s="53">
        <v>36</v>
      </c>
      <c r="AF23" s="61">
        <v>44</v>
      </c>
      <c r="AG23" s="88">
        <v>1.7315972222222223E-3</v>
      </c>
      <c r="AH23" s="82">
        <f t="shared" si="2"/>
        <v>168</v>
      </c>
      <c r="AI23" s="89">
        <v>34</v>
      </c>
    </row>
    <row r="24" spans="1:35" ht="19.5" thickBot="1">
      <c r="P24" s="74"/>
      <c r="Q24" s="74"/>
      <c r="R24" s="74"/>
      <c r="S24" s="74"/>
    </row>
    <row r="25" spans="1:35">
      <c r="A25" s="55">
        <v>1</v>
      </c>
      <c r="B25" s="42" t="s">
        <v>88</v>
      </c>
      <c r="C25" s="43" t="s">
        <v>89</v>
      </c>
      <c r="D25" s="30" t="s">
        <v>2</v>
      </c>
      <c r="T25" s="30" t="s">
        <v>2</v>
      </c>
      <c r="U25" s="41">
        <v>40.4</v>
      </c>
      <c r="V25" s="42">
        <v>26</v>
      </c>
      <c r="W25" s="43"/>
      <c r="X25" s="58">
        <v>41.69</v>
      </c>
      <c r="Y25" s="42">
        <v>28</v>
      </c>
      <c r="Z25" s="56">
        <v>33</v>
      </c>
      <c r="AA25" s="55">
        <v>41.47</v>
      </c>
      <c r="AB25" s="42">
        <v>27</v>
      </c>
      <c r="AC25" s="43">
        <v>28</v>
      </c>
      <c r="AD25" s="55">
        <v>41.49</v>
      </c>
      <c r="AE25" s="42">
        <v>26</v>
      </c>
      <c r="AF25" s="43">
        <v>29</v>
      </c>
      <c r="AG25" s="93">
        <v>1.874074074074074E-3</v>
      </c>
      <c r="AH25" s="40">
        <f t="shared" si="2"/>
        <v>90</v>
      </c>
      <c r="AI25" s="80">
        <v>24</v>
      </c>
    </row>
    <row r="26" spans="1:35" ht="19.5" thickBot="1">
      <c r="A26" s="52"/>
      <c r="B26" s="53"/>
      <c r="C26" s="54"/>
      <c r="D26" s="48" t="s">
        <v>41</v>
      </c>
      <c r="T26" s="48" t="s">
        <v>41</v>
      </c>
      <c r="U26" s="45">
        <v>33.6</v>
      </c>
      <c r="V26" s="46">
        <v>35</v>
      </c>
      <c r="W26" s="49">
        <v>33</v>
      </c>
      <c r="X26" s="50">
        <v>37.03</v>
      </c>
      <c r="Y26" s="46">
        <v>34</v>
      </c>
      <c r="Z26" s="47">
        <v>35</v>
      </c>
      <c r="AA26" s="45">
        <v>37.36</v>
      </c>
      <c r="AB26" s="46">
        <v>34</v>
      </c>
      <c r="AC26" s="49">
        <v>35</v>
      </c>
      <c r="AD26" s="45">
        <v>36.93</v>
      </c>
      <c r="AE26" s="46">
        <v>33</v>
      </c>
      <c r="AF26" s="49">
        <v>37</v>
      </c>
      <c r="AG26" s="94">
        <v>1.6774305555555553E-3</v>
      </c>
      <c r="AH26" s="92">
        <f t="shared" si="2"/>
        <v>140</v>
      </c>
      <c r="AI26" s="78">
        <v>30</v>
      </c>
    </row>
    <row r="27" spans="1:35">
      <c r="A27" s="34">
        <v>2</v>
      </c>
      <c r="B27" s="35" t="s">
        <v>90</v>
      </c>
      <c r="C27" s="37" t="s">
        <v>91</v>
      </c>
      <c r="D27" s="57" t="s">
        <v>2</v>
      </c>
      <c r="T27" s="57" t="s">
        <v>2</v>
      </c>
      <c r="U27" s="55">
        <v>39.1</v>
      </c>
      <c r="V27" s="42">
        <v>26</v>
      </c>
      <c r="W27" s="43">
        <v>23</v>
      </c>
      <c r="X27" s="58">
        <v>40.22</v>
      </c>
      <c r="Y27" s="42">
        <v>26</v>
      </c>
      <c r="Z27" s="56">
        <v>26</v>
      </c>
      <c r="AA27" s="55">
        <v>41.58</v>
      </c>
      <c r="AB27" s="42">
        <v>24</v>
      </c>
      <c r="AC27" s="43">
        <v>28</v>
      </c>
      <c r="AD27" s="55">
        <v>41.02</v>
      </c>
      <c r="AE27" s="42">
        <v>24</v>
      </c>
      <c r="AF27" s="43">
        <v>25</v>
      </c>
      <c r="AG27" s="83">
        <v>1.9105324074074074E-3</v>
      </c>
      <c r="AH27" s="40">
        <f t="shared" si="2"/>
        <v>102</v>
      </c>
      <c r="AI27" s="80">
        <v>23</v>
      </c>
    </row>
    <row r="28" spans="1:35" ht="19.5" thickBot="1">
      <c r="A28" s="45"/>
      <c r="B28" s="46"/>
      <c r="C28" s="49"/>
      <c r="D28" s="57" t="s">
        <v>41</v>
      </c>
      <c r="T28" s="57" t="s">
        <v>41</v>
      </c>
      <c r="U28" s="52">
        <v>33.159999999999997</v>
      </c>
      <c r="V28" s="53">
        <v>43</v>
      </c>
      <c r="W28" s="54">
        <v>35</v>
      </c>
      <c r="X28" s="60">
        <v>36.130000000000003</v>
      </c>
      <c r="Y28" s="53">
        <v>35</v>
      </c>
      <c r="Z28" s="59">
        <v>34</v>
      </c>
      <c r="AA28" s="52">
        <v>37.01</v>
      </c>
      <c r="AB28" s="53">
        <v>34</v>
      </c>
      <c r="AC28" s="54">
        <v>36</v>
      </c>
      <c r="AD28" s="52">
        <v>35.25</v>
      </c>
      <c r="AE28" s="53">
        <v>36</v>
      </c>
      <c r="AF28" s="61">
        <v>37</v>
      </c>
      <c r="AG28" s="84">
        <v>1.6383101851851854E-3</v>
      </c>
      <c r="AH28" s="82">
        <f t="shared" si="2"/>
        <v>142</v>
      </c>
      <c r="AI28" s="89">
        <v>27</v>
      </c>
    </row>
    <row r="29" spans="1:35">
      <c r="A29" s="55">
        <v>3</v>
      </c>
      <c r="B29" s="42" t="s">
        <v>92</v>
      </c>
      <c r="C29" s="43" t="s">
        <v>93</v>
      </c>
      <c r="D29" s="30" t="s">
        <v>2</v>
      </c>
      <c r="T29" s="30" t="s">
        <v>2</v>
      </c>
      <c r="U29" s="34">
        <v>38.17</v>
      </c>
      <c r="V29" s="35">
        <v>28</v>
      </c>
      <c r="W29" s="37">
        <v>22</v>
      </c>
      <c r="X29" s="38">
        <v>40.450000000000003</v>
      </c>
      <c r="Y29" s="35">
        <v>26</v>
      </c>
      <c r="Z29" s="36">
        <v>29</v>
      </c>
      <c r="AA29" s="34">
        <v>41.24</v>
      </c>
      <c r="AB29" s="35">
        <v>25</v>
      </c>
      <c r="AC29" s="37">
        <v>28</v>
      </c>
      <c r="AD29" s="34">
        <v>41.48</v>
      </c>
      <c r="AE29" s="35">
        <v>23</v>
      </c>
      <c r="AF29" s="65">
        <v>29</v>
      </c>
      <c r="AG29" s="95">
        <v>1.8674768518518519E-3</v>
      </c>
      <c r="AH29" s="81">
        <f t="shared" si="2"/>
        <v>108</v>
      </c>
      <c r="AI29" s="90">
        <v>23</v>
      </c>
    </row>
    <row r="30" spans="1:35" ht="19.5" thickBot="1">
      <c r="A30" s="52"/>
      <c r="B30" s="53"/>
      <c r="C30" s="54"/>
      <c r="D30" s="48" t="s">
        <v>41</v>
      </c>
      <c r="T30" s="48" t="s">
        <v>41</v>
      </c>
      <c r="U30" s="45">
        <v>33.369999999999997</v>
      </c>
      <c r="V30" s="46">
        <v>45</v>
      </c>
      <c r="W30" s="49">
        <v>38</v>
      </c>
      <c r="X30" s="50">
        <v>36.700000000000003</v>
      </c>
      <c r="Y30" s="46">
        <v>38</v>
      </c>
      <c r="Z30" s="47">
        <v>40</v>
      </c>
      <c r="AA30" s="45">
        <v>38.380000000000003</v>
      </c>
      <c r="AB30" s="46">
        <v>35</v>
      </c>
      <c r="AC30" s="49">
        <v>39</v>
      </c>
      <c r="AD30" s="45">
        <v>36.26</v>
      </c>
      <c r="AE30" s="46">
        <v>35</v>
      </c>
      <c r="AF30" s="69">
        <v>41</v>
      </c>
      <c r="AG30" s="96">
        <v>1.6751157407407409E-3</v>
      </c>
      <c r="AH30" s="92">
        <f t="shared" si="2"/>
        <v>158</v>
      </c>
      <c r="AI30" s="89">
        <v>30</v>
      </c>
    </row>
    <row r="31" spans="1:35">
      <c r="A31" s="34">
        <v>4</v>
      </c>
      <c r="B31" s="35" t="s">
        <v>94</v>
      </c>
      <c r="C31" s="37" t="s">
        <v>95</v>
      </c>
      <c r="D31" s="57" t="s">
        <v>2</v>
      </c>
      <c r="T31" s="57" t="s">
        <v>2</v>
      </c>
      <c r="U31" s="55">
        <v>42.49</v>
      </c>
      <c r="V31" s="42">
        <v>20</v>
      </c>
      <c r="W31" s="43">
        <v>24</v>
      </c>
      <c r="X31" s="58">
        <v>45.13</v>
      </c>
      <c r="Y31" s="42">
        <v>22</v>
      </c>
      <c r="Z31" s="56">
        <v>28</v>
      </c>
      <c r="AA31" s="55">
        <v>45.24</v>
      </c>
      <c r="AB31" s="42">
        <v>20</v>
      </c>
      <c r="AC31" s="43">
        <v>26</v>
      </c>
      <c r="AD31" s="55">
        <v>45.24</v>
      </c>
      <c r="AE31" s="42">
        <v>20</v>
      </c>
      <c r="AF31" s="71">
        <v>26</v>
      </c>
      <c r="AG31" s="97">
        <v>2.0758101851851853E-3</v>
      </c>
      <c r="AH31" s="40">
        <f t="shared" si="2"/>
        <v>104</v>
      </c>
      <c r="AI31" s="90">
        <v>26</v>
      </c>
    </row>
    <row r="32" spans="1:35" ht="19.5" thickBot="1">
      <c r="A32" s="45"/>
      <c r="B32" s="46"/>
      <c r="C32" s="49"/>
      <c r="D32" s="57" t="s">
        <v>41</v>
      </c>
      <c r="T32" s="57" t="s">
        <v>41</v>
      </c>
      <c r="U32" s="45">
        <v>35.54</v>
      </c>
      <c r="V32" s="46">
        <v>34</v>
      </c>
      <c r="W32" s="49">
        <v>34</v>
      </c>
      <c r="X32" s="60">
        <v>41.18</v>
      </c>
      <c r="Y32" s="53">
        <v>27</v>
      </c>
      <c r="Z32" s="59">
        <v>33</v>
      </c>
      <c r="AA32" s="52">
        <v>40.49</v>
      </c>
      <c r="AB32" s="53">
        <v>29</v>
      </c>
      <c r="AC32" s="54">
        <v>34</v>
      </c>
      <c r="AD32" s="52">
        <v>39.14</v>
      </c>
      <c r="AE32" s="53">
        <v>33</v>
      </c>
      <c r="AF32" s="61">
        <v>35</v>
      </c>
      <c r="AG32" s="84">
        <v>1.8096064814814815E-3</v>
      </c>
      <c r="AH32" s="82">
        <f t="shared" si="2"/>
        <v>136</v>
      </c>
      <c r="AI32" s="89">
        <v>32</v>
      </c>
    </row>
    <row r="33" spans="1:35">
      <c r="A33" s="55">
        <v>5</v>
      </c>
      <c r="B33" s="42" t="s">
        <v>96</v>
      </c>
      <c r="C33" s="43" t="s">
        <v>97</v>
      </c>
      <c r="D33" s="30" t="s">
        <v>2</v>
      </c>
      <c r="T33" s="30" t="s">
        <v>2</v>
      </c>
      <c r="U33" s="55">
        <v>42.65</v>
      </c>
      <c r="V33" s="42">
        <v>23</v>
      </c>
      <c r="W33" s="43">
        <v>28</v>
      </c>
      <c r="X33" s="38">
        <v>45.21</v>
      </c>
      <c r="Y33" s="35">
        <v>25</v>
      </c>
      <c r="Z33" s="36">
        <v>38</v>
      </c>
      <c r="AA33" s="34" t="s">
        <v>167</v>
      </c>
      <c r="AB33" s="35">
        <v>26</v>
      </c>
      <c r="AC33" s="37">
        <v>39</v>
      </c>
      <c r="AD33" s="34" t="s">
        <v>166</v>
      </c>
      <c r="AE33" s="35">
        <v>24</v>
      </c>
      <c r="AF33" s="65">
        <v>32</v>
      </c>
      <c r="AG33" s="95">
        <v>2.0487268518518519E-3</v>
      </c>
      <c r="AH33" s="81">
        <f t="shared" si="2"/>
        <v>137</v>
      </c>
      <c r="AI33" s="90">
        <v>25</v>
      </c>
    </row>
    <row r="34" spans="1:35" ht="19.5" thickBot="1">
      <c r="A34" s="52"/>
      <c r="B34" s="53"/>
      <c r="C34" s="54"/>
      <c r="D34" s="48" t="s">
        <v>41</v>
      </c>
      <c r="T34" s="48" t="s">
        <v>41</v>
      </c>
      <c r="U34" s="45">
        <v>36.659999999999997</v>
      </c>
      <c r="V34" s="46">
        <v>38</v>
      </c>
      <c r="W34" s="49">
        <v>37</v>
      </c>
      <c r="X34" s="50">
        <v>39.65</v>
      </c>
      <c r="Y34" s="46">
        <v>36</v>
      </c>
      <c r="Z34" s="47">
        <v>39</v>
      </c>
      <c r="AA34" s="45">
        <v>40.24</v>
      </c>
      <c r="AB34" s="46">
        <v>37</v>
      </c>
      <c r="AC34" s="49">
        <v>40</v>
      </c>
      <c r="AD34" s="45">
        <v>39.72</v>
      </c>
      <c r="AE34" s="46">
        <v>36</v>
      </c>
      <c r="AF34" s="69">
        <v>42</v>
      </c>
      <c r="AG34" s="96">
        <v>1.808912037037037E-3</v>
      </c>
      <c r="AH34" s="92">
        <f t="shared" si="2"/>
        <v>158</v>
      </c>
      <c r="AI34" s="91">
        <v>29</v>
      </c>
    </row>
    <row r="35" spans="1:35">
      <c r="A35" s="34">
        <v>7</v>
      </c>
      <c r="B35" s="35" t="s">
        <v>100</v>
      </c>
      <c r="C35" s="37" t="s">
        <v>101</v>
      </c>
      <c r="D35" s="57" t="s">
        <v>2</v>
      </c>
      <c r="T35" s="57" t="s">
        <v>2</v>
      </c>
      <c r="U35" s="55">
        <v>40.450000000000003</v>
      </c>
      <c r="V35" s="42">
        <v>27</v>
      </c>
      <c r="W35" s="43">
        <v>24</v>
      </c>
      <c r="X35" s="58">
        <v>42.35</v>
      </c>
      <c r="Y35" s="42">
        <v>26</v>
      </c>
      <c r="Z35" s="56">
        <v>50</v>
      </c>
      <c r="AA35" s="55">
        <v>42.35</v>
      </c>
      <c r="AB35" s="42">
        <v>26</v>
      </c>
      <c r="AC35" s="43">
        <v>78</v>
      </c>
      <c r="AD35" s="55">
        <v>41.71</v>
      </c>
      <c r="AE35" s="42">
        <v>26</v>
      </c>
      <c r="AF35" s="71">
        <v>107</v>
      </c>
      <c r="AG35" s="97">
        <v>1.93125E-3</v>
      </c>
      <c r="AH35" s="40">
        <f t="shared" si="2"/>
        <v>259</v>
      </c>
      <c r="AI35" s="90">
        <v>22</v>
      </c>
    </row>
    <row r="36" spans="1:35" ht="19.5" thickBot="1">
      <c r="A36" s="45"/>
      <c r="B36" s="46"/>
      <c r="C36" s="49"/>
      <c r="D36" s="57" t="s">
        <v>41</v>
      </c>
      <c r="T36" s="57" t="s">
        <v>41</v>
      </c>
      <c r="U36" s="52">
        <v>35.22</v>
      </c>
      <c r="V36" s="53">
        <v>37</v>
      </c>
      <c r="W36" s="54">
        <v>33</v>
      </c>
      <c r="X36" s="60">
        <v>37.479999999999997</v>
      </c>
      <c r="Y36" s="53">
        <v>34</v>
      </c>
      <c r="Z36" s="59">
        <v>34</v>
      </c>
      <c r="AA36" s="52">
        <v>38.15</v>
      </c>
      <c r="AB36" s="53">
        <v>33</v>
      </c>
      <c r="AC36" s="54">
        <v>34</v>
      </c>
      <c r="AD36" s="52">
        <v>37.909999999999997</v>
      </c>
      <c r="AE36" s="53">
        <v>33</v>
      </c>
      <c r="AF36" s="61">
        <v>35</v>
      </c>
      <c r="AG36" s="84">
        <v>1.7217592592592595E-3</v>
      </c>
      <c r="AH36" s="82">
        <f t="shared" si="2"/>
        <v>136</v>
      </c>
      <c r="AI36" s="89">
        <v>26</v>
      </c>
    </row>
    <row r="37" spans="1:35">
      <c r="A37" s="55">
        <v>8</v>
      </c>
      <c r="B37" s="42" t="s">
        <v>102</v>
      </c>
      <c r="C37" s="43" t="s">
        <v>103</v>
      </c>
      <c r="D37" s="30" t="s">
        <v>2</v>
      </c>
      <c r="T37" s="30" t="s">
        <v>2</v>
      </c>
      <c r="U37" s="34">
        <v>38.6</v>
      </c>
      <c r="V37" s="35">
        <v>31</v>
      </c>
      <c r="W37" s="37">
        <v>28</v>
      </c>
      <c r="X37" s="58">
        <v>40.85</v>
      </c>
      <c r="Y37" s="42">
        <v>29</v>
      </c>
      <c r="Z37" s="56">
        <v>30</v>
      </c>
      <c r="AA37" s="55">
        <v>41.43</v>
      </c>
      <c r="AB37" s="42">
        <v>28</v>
      </c>
      <c r="AC37" s="43">
        <v>30</v>
      </c>
      <c r="AD37" s="55">
        <v>41.39</v>
      </c>
      <c r="AE37" s="42">
        <v>27</v>
      </c>
      <c r="AF37" s="71">
        <v>29</v>
      </c>
      <c r="AG37" s="97">
        <v>1.8783564814814815E-3</v>
      </c>
      <c r="AH37" s="81">
        <f t="shared" si="2"/>
        <v>117</v>
      </c>
      <c r="AI37" s="90">
        <v>25</v>
      </c>
    </row>
    <row r="38" spans="1:35" ht="19.5" thickBot="1">
      <c r="A38" s="52"/>
      <c r="B38" s="53"/>
      <c r="C38" s="54"/>
      <c r="D38" s="48" t="s">
        <v>41</v>
      </c>
      <c r="T38" s="48" t="s">
        <v>41</v>
      </c>
      <c r="U38" s="52">
        <v>33.32</v>
      </c>
      <c r="V38" s="53">
        <v>44</v>
      </c>
      <c r="W38" s="54">
        <v>35</v>
      </c>
      <c r="X38" s="60">
        <v>36.39</v>
      </c>
      <c r="Y38" s="53">
        <v>37</v>
      </c>
      <c r="Z38" s="59">
        <v>37</v>
      </c>
      <c r="AA38" s="52">
        <v>36.96</v>
      </c>
      <c r="AB38" s="53">
        <v>37</v>
      </c>
      <c r="AC38" s="54">
        <v>37</v>
      </c>
      <c r="AD38" s="52">
        <v>35.590000000000003</v>
      </c>
      <c r="AE38" s="53">
        <v>35</v>
      </c>
      <c r="AF38" s="61">
        <v>37</v>
      </c>
      <c r="AG38" s="84">
        <v>1.6466435185185184E-3</v>
      </c>
      <c r="AH38" s="92">
        <f t="shared" si="2"/>
        <v>146</v>
      </c>
      <c r="AI38" s="89">
        <v>32</v>
      </c>
    </row>
    <row r="39" spans="1:35">
      <c r="A39" s="34">
        <v>9</v>
      </c>
      <c r="B39" s="35" t="s">
        <v>104</v>
      </c>
      <c r="C39" s="37" t="s">
        <v>105</v>
      </c>
      <c r="D39" s="57" t="s">
        <v>2</v>
      </c>
      <c r="T39" s="57" t="s">
        <v>2</v>
      </c>
      <c r="U39" s="55">
        <v>40.33</v>
      </c>
      <c r="V39" s="42">
        <v>21</v>
      </c>
      <c r="W39" s="43">
        <v>20</v>
      </c>
      <c r="X39" s="58">
        <v>44.97</v>
      </c>
      <c r="Y39" s="42">
        <v>22</v>
      </c>
      <c r="Z39" s="56">
        <v>26</v>
      </c>
      <c r="AA39" s="55">
        <v>45.82</v>
      </c>
      <c r="AB39" s="42">
        <v>22</v>
      </c>
      <c r="AC39" s="43">
        <v>27</v>
      </c>
      <c r="AD39" s="55">
        <v>44.6</v>
      </c>
      <c r="AE39" s="42">
        <v>21</v>
      </c>
      <c r="AF39" s="71">
        <v>28</v>
      </c>
      <c r="AG39" s="97">
        <v>2.0454861111111112E-3</v>
      </c>
      <c r="AH39" s="40">
        <f t="shared" si="2"/>
        <v>101</v>
      </c>
      <c r="AI39" s="90">
        <v>23</v>
      </c>
    </row>
    <row r="40" spans="1:35" ht="19.5" thickBot="1">
      <c r="A40" s="45"/>
      <c r="B40" s="46"/>
      <c r="C40" s="49"/>
      <c r="D40" s="57" t="s">
        <v>41</v>
      </c>
      <c r="T40" s="57" t="s">
        <v>41</v>
      </c>
      <c r="U40" s="52">
        <v>36.58</v>
      </c>
      <c r="V40" s="53">
        <v>34</v>
      </c>
      <c r="W40" s="54">
        <v>31</v>
      </c>
      <c r="X40" s="60">
        <v>40.93</v>
      </c>
      <c r="Y40" s="53">
        <v>31</v>
      </c>
      <c r="Z40" s="59">
        <v>34</v>
      </c>
      <c r="AA40" s="52">
        <v>43.07</v>
      </c>
      <c r="AB40" s="53">
        <v>29</v>
      </c>
      <c r="AC40" s="54">
        <v>35</v>
      </c>
      <c r="AD40" s="52">
        <v>41.62</v>
      </c>
      <c r="AE40" s="53">
        <v>28</v>
      </c>
      <c r="AF40" s="61">
        <v>35</v>
      </c>
      <c r="AG40" s="84">
        <v>1.8773148148148145E-3</v>
      </c>
      <c r="AH40" s="82">
        <f t="shared" si="2"/>
        <v>135</v>
      </c>
      <c r="AI40" s="89">
        <v>27</v>
      </c>
    </row>
    <row r="41" spans="1:35">
      <c r="A41" s="55">
        <v>10</v>
      </c>
      <c r="B41" s="42" t="s">
        <v>107</v>
      </c>
      <c r="C41" s="43" t="s">
        <v>106</v>
      </c>
      <c r="D41" s="30" t="s">
        <v>2</v>
      </c>
      <c r="T41" s="30" t="s">
        <v>2</v>
      </c>
      <c r="U41" s="55">
        <v>44.1</v>
      </c>
      <c r="V41" s="42">
        <v>25</v>
      </c>
      <c r="W41" s="43">
        <v>25</v>
      </c>
      <c r="X41" s="58">
        <v>46.03</v>
      </c>
      <c r="Y41" s="42">
        <v>24</v>
      </c>
      <c r="Z41" s="56">
        <v>29</v>
      </c>
      <c r="AA41" s="55">
        <v>46.62</v>
      </c>
      <c r="AB41" s="42">
        <v>24</v>
      </c>
      <c r="AC41" s="43">
        <v>26</v>
      </c>
      <c r="AD41" s="55">
        <v>47.87</v>
      </c>
      <c r="AE41" s="42">
        <v>25</v>
      </c>
      <c r="AF41" s="71">
        <v>30</v>
      </c>
      <c r="AG41" s="97">
        <v>2.1370370370370371E-3</v>
      </c>
      <c r="AH41" s="81">
        <f t="shared" si="2"/>
        <v>110</v>
      </c>
      <c r="AI41" s="90">
        <v>23</v>
      </c>
    </row>
    <row r="42" spans="1:35" ht="19.5" thickBot="1">
      <c r="A42" s="52"/>
      <c r="B42" s="53"/>
      <c r="C42" s="54"/>
      <c r="D42" s="48" t="s">
        <v>41</v>
      </c>
      <c r="T42" s="48" t="s">
        <v>41</v>
      </c>
      <c r="U42" s="52">
        <v>38.479999999999997</v>
      </c>
      <c r="V42" s="53">
        <v>33</v>
      </c>
      <c r="W42" s="54">
        <v>34</v>
      </c>
      <c r="X42" s="60">
        <v>42.98</v>
      </c>
      <c r="Y42" s="53">
        <v>30</v>
      </c>
      <c r="Z42" s="59">
        <v>36</v>
      </c>
      <c r="AA42" s="52">
        <v>43.33</v>
      </c>
      <c r="AB42" s="53">
        <v>30</v>
      </c>
      <c r="AC42" s="54">
        <v>38</v>
      </c>
      <c r="AD42" s="52">
        <v>40.56</v>
      </c>
      <c r="AE42" s="53">
        <v>33</v>
      </c>
      <c r="AF42" s="61">
        <v>39</v>
      </c>
      <c r="AG42" s="84">
        <v>1.9138888888888892E-3</v>
      </c>
      <c r="AH42" s="92">
        <f t="shared" si="2"/>
        <v>147</v>
      </c>
      <c r="AI42" s="89">
        <v>28</v>
      </c>
    </row>
    <row r="43" spans="1:35">
      <c r="A43" s="34">
        <v>11</v>
      </c>
      <c r="B43" s="35" t="s">
        <v>108</v>
      </c>
      <c r="C43" s="37" t="s">
        <v>93</v>
      </c>
      <c r="D43" s="57" t="s">
        <v>2</v>
      </c>
      <c r="T43" s="57" t="s">
        <v>2</v>
      </c>
      <c r="U43" s="55">
        <v>39.31</v>
      </c>
      <c r="V43" s="42">
        <v>29</v>
      </c>
      <c r="W43" s="43">
        <v>26</v>
      </c>
      <c r="X43" s="58">
        <v>42.87</v>
      </c>
      <c r="Y43" s="42">
        <v>24</v>
      </c>
      <c r="Z43" s="56">
        <v>26</v>
      </c>
      <c r="AA43" s="55">
        <v>42.98</v>
      </c>
      <c r="AB43" s="42">
        <v>22</v>
      </c>
      <c r="AC43" s="43">
        <v>27</v>
      </c>
      <c r="AD43" s="55">
        <v>43.24</v>
      </c>
      <c r="AE43" s="42">
        <v>22</v>
      </c>
      <c r="AF43" s="71">
        <v>26</v>
      </c>
      <c r="AG43" s="97">
        <v>1.9490740740740742E-3</v>
      </c>
      <c r="AH43" s="40">
        <f t="shared" si="2"/>
        <v>105</v>
      </c>
      <c r="AI43" s="90">
        <v>26</v>
      </c>
    </row>
    <row r="44" spans="1:35" ht="19.5" thickBot="1">
      <c r="A44" s="45"/>
      <c r="B44" s="46"/>
      <c r="C44" s="49"/>
      <c r="D44" s="57" t="s">
        <v>41</v>
      </c>
      <c r="T44" s="48" t="s">
        <v>41</v>
      </c>
      <c r="U44" s="52">
        <v>35.770000000000003</v>
      </c>
      <c r="V44" s="53">
        <v>40</v>
      </c>
      <c r="W44" s="54">
        <v>34</v>
      </c>
      <c r="X44" s="60">
        <v>40.369999999999997</v>
      </c>
      <c r="Y44" s="53">
        <v>36</v>
      </c>
      <c r="Z44" s="59">
        <v>37</v>
      </c>
      <c r="AA44" s="52">
        <v>40.92</v>
      </c>
      <c r="AB44" s="53">
        <v>32</v>
      </c>
      <c r="AC44" s="54">
        <v>39</v>
      </c>
      <c r="AD44" s="52">
        <v>38.82</v>
      </c>
      <c r="AE44" s="53">
        <v>35</v>
      </c>
      <c r="AF44" s="61">
        <v>40</v>
      </c>
      <c r="AG44" s="84">
        <v>1.8041666666666666E-3</v>
      </c>
      <c r="AH44" s="82">
        <f t="shared" si="2"/>
        <v>150</v>
      </c>
      <c r="AI44" s="89">
        <v>34</v>
      </c>
    </row>
    <row r="45" spans="1:35">
      <c r="A45" s="55">
        <v>12</v>
      </c>
      <c r="B45" s="42" t="s">
        <v>109</v>
      </c>
      <c r="C45" s="43" t="s">
        <v>110</v>
      </c>
      <c r="D45" s="75" t="s">
        <v>2</v>
      </c>
      <c r="T45" s="57" t="s">
        <v>2</v>
      </c>
      <c r="U45" s="55">
        <v>39.71</v>
      </c>
      <c r="V45" s="42">
        <v>26</v>
      </c>
      <c r="W45" s="43">
        <v>20</v>
      </c>
      <c r="X45" s="58">
        <v>42.91</v>
      </c>
      <c r="Y45" s="42">
        <v>25</v>
      </c>
      <c r="Z45" s="56">
        <v>23</v>
      </c>
      <c r="AA45" s="55">
        <v>42.19</v>
      </c>
      <c r="AB45" s="42">
        <v>24</v>
      </c>
      <c r="AC45" s="43">
        <v>24</v>
      </c>
      <c r="AD45" s="55">
        <v>41.97</v>
      </c>
      <c r="AE45" s="42">
        <v>26</v>
      </c>
      <c r="AF45" s="71">
        <v>25</v>
      </c>
      <c r="AG45" s="97">
        <v>1.9311342592592592E-3</v>
      </c>
      <c r="AH45" s="40">
        <f t="shared" si="2"/>
        <v>92</v>
      </c>
      <c r="AI45" s="90">
        <v>26</v>
      </c>
    </row>
    <row r="46" spans="1:35" ht="19.5" thickBot="1">
      <c r="A46" s="76"/>
      <c r="B46" s="77"/>
      <c r="C46" s="78"/>
      <c r="D46" s="79" t="s">
        <v>41</v>
      </c>
      <c r="T46" s="48" t="s">
        <v>41</v>
      </c>
      <c r="U46" s="52">
        <v>37.119999999999997</v>
      </c>
      <c r="V46" s="53">
        <v>32</v>
      </c>
      <c r="W46" s="54">
        <v>29</v>
      </c>
      <c r="X46" s="60">
        <v>40.39</v>
      </c>
      <c r="Y46" s="53">
        <v>31</v>
      </c>
      <c r="Z46" s="59">
        <v>29</v>
      </c>
      <c r="AA46" s="52">
        <v>40.590000000000003</v>
      </c>
      <c r="AB46" s="53">
        <v>30</v>
      </c>
      <c r="AC46" s="54">
        <v>29</v>
      </c>
      <c r="AD46" s="52">
        <v>40.159999999999997</v>
      </c>
      <c r="AE46" s="53">
        <v>32</v>
      </c>
      <c r="AF46" s="61">
        <v>30</v>
      </c>
      <c r="AG46" s="84">
        <v>1.8318287037037038E-3</v>
      </c>
      <c r="AH46" s="82">
        <f t="shared" si="2"/>
        <v>117</v>
      </c>
      <c r="AI46" s="89">
        <v>30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T29"/>
  <sheetViews>
    <sheetView workbookViewId="0">
      <selection activeCell="O36" sqref="O36"/>
    </sheetView>
  </sheetViews>
  <sheetFormatPr defaultColWidth="11" defaultRowHeight="15.75"/>
  <cols>
    <col min="1" max="1" width="4.375" customWidth="1"/>
    <col min="2" max="2" width="14.5" customWidth="1"/>
    <col min="3" max="3" width="15.375" customWidth="1"/>
    <col min="6" max="6" width="1.5" customWidth="1"/>
    <col min="7" max="7" width="3.625" customWidth="1"/>
    <col min="8" max="8" width="15.625" customWidth="1"/>
    <col min="9" max="9" width="13.625" customWidth="1"/>
    <col min="10" max="10" width="6.375" customWidth="1"/>
    <col min="11" max="11" width="2" customWidth="1"/>
    <col min="12" max="12" width="3.875" customWidth="1"/>
    <col min="13" max="13" width="14.5" customWidth="1"/>
    <col min="14" max="14" width="13" customWidth="1"/>
    <col min="15" max="15" width="6.125" customWidth="1"/>
    <col min="16" max="16" width="2.875" customWidth="1"/>
    <col min="17" max="17" width="3.125" customWidth="1"/>
    <col min="19" max="19" width="12.5" customWidth="1"/>
    <col min="20" max="20" width="6.625" customWidth="1"/>
  </cols>
  <sheetData>
    <row r="1" spans="1:20" ht="16.5" thickBot="1"/>
    <row r="2" spans="1:20" ht="16.5" thickBot="1">
      <c r="B2" s="16" t="s">
        <v>87</v>
      </c>
      <c r="C2" s="17"/>
      <c r="D2" s="17"/>
      <c r="E2" s="18"/>
      <c r="H2" s="16" t="s">
        <v>160</v>
      </c>
      <c r="I2" s="17"/>
      <c r="J2" s="18"/>
      <c r="M2" s="16" t="s">
        <v>158</v>
      </c>
      <c r="N2" s="17"/>
      <c r="O2" s="18"/>
      <c r="R2" s="16" t="s">
        <v>162</v>
      </c>
      <c r="S2" s="17"/>
      <c r="T2" s="17"/>
    </row>
    <row r="3" spans="1:20" ht="16.5" thickBot="1">
      <c r="B3" s="16" t="s">
        <v>68</v>
      </c>
      <c r="C3" s="17"/>
      <c r="D3" s="17"/>
      <c r="E3" s="18"/>
      <c r="H3" s="16" t="s">
        <v>161</v>
      </c>
      <c r="I3" s="17"/>
      <c r="J3" s="18"/>
      <c r="M3" s="16" t="s">
        <v>159</v>
      </c>
      <c r="N3" s="17"/>
      <c r="O3" s="20"/>
      <c r="R3" s="16" t="s">
        <v>161</v>
      </c>
      <c r="S3" s="17"/>
      <c r="T3" s="17"/>
    </row>
    <row r="4" spans="1:20">
      <c r="A4" s="14">
        <v>1</v>
      </c>
      <c r="B4" s="19" t="s">
        <v>26</v>
      </c>
      <c r="C4" s="19" t="s">
        <v>25</v>
      </c>
      <c r="D4" s="98" t="s">
        <v>71</v>
      </c>
      <c r="E4" s="98" t="s">
        <v>81</v>
      </c>
      <c r="G4" s="14">
        <v>1</v>
      </c>
      <c r="H4" s="14" t="s">
        <v>26</v>
      </c>
      <c r="I4" s="14" t="s">
        <v>25</v>
      </c>
      <c r="J4" s="14">
        <v>10</v>
      </c>
      <c r="L4" s="14">
        <v>1</v>
      </c>
      <c r="M4" s="19" t="s">
        <v>26</v>
      </c>
      <c r="N4" s="19" t="s">
        <v>25</v>
      </c>
      <c r="O4" s="19">
        <v>40</v>
      </c>
      <c r="Q4" s="14">
        <v>1</v>
      </c>
      <c r="R4" s="14" t="s">
        <v>26</v>
      </c>
      <c r="S4" s="14" t="s">
        <v>25</v>
      </c>
      <c r="T4" s="14">
        <v>5</v>
      </c>
    </row>
    <row r="5" spans="1:20">
      <c r="A5" s="14">
        <v>2</v>
      </c>
      <c r="B5" s="14" t="s">
        <v>28</v>
      </c>
      <c r="C5" s="14" t="s">
        <v>27</v>
      </c>
      <c r="D5" s="15" t="s">
        <v>72</v>
      </c>
      <c r="E5" s="15" t="s">
        <v>82</v>
      </c>
      <c r="G5" s="14">
        <v>2</v>
      </c>
      <c r="H5" s="14" t="s">
        <v>28</v>
      </c>
      <c r="I5" s="14" t="s">
        <v>27</v>
      </c>
      <c r="J5" s="14">
        <v>20</v>
      </c>
      <c r="L5" s="14">
        <v>2</v>
      </c>
      <c r="M5" s="14" t="s">
        <v>28</v>
      </c>
      <c r="N5" s="14" t="s">
        <v>27</v>
      </c>
      <c r="O5" s="14">
        <v>55</v>
      </c>
      <c r="Q5" s="14">
        <v>2</v>
      </c>
      <c r="R5" s="14" t="s">
        <v>28</v>
      </c>
      <c r="S5" s="14" t="s">
        <v>27</v>
      </c>
      <c r="T5" s="14">
        <v>10</v>
      </c>
    </row>
    <row r="6" spans="1:20">
      <c r="A6" s="14">
        <v>3</v>
      </c>
      <c r="B6" s="14" t="s">
        <v>34</v>
      </c>
      <c r="C6" s="14" t="s">
        <v>69</v>
      </c>
      <c r="D6" s="15" t="s">
        <v>73</v>
      </c>
      <c r="E6" s="15" t="s">
        <v>80</v>
      </c>
      <c r="G6" s="14">
        <v>3</v>
      </c>
      <c r="H6" s="14" t="s">
        <v>34</v>
      </c>
      <c r="I6" s="14" t="s">
        <v>69</v>
      </c>
      <c r="J6" s="14">
        <v>17</v>
      </c>
      <c r="L6" s="14">
        <v>3</v>
      </c>
      <c r="M6" s="14" t="s">
        <v>34</v>
      </c>
      <c r="N6" s="14" t="s">
        <v>69</v>
      </c>
      <c r="O6" s="14">
        <v>79</v>
      </c>
      <c r="Q6" s="14">
        <v>3</v>
      </c>
      <c r="R6" s="14" t="s">
        <v>34</v>
      </c>
      <c r="S6" s="14" t="s">
        <v>69</v>
      </c>
      <c r="T6" s="14">
        <v>23</v>
      </c>
    </row>
    <row r="7" spans="1:20">
      <c r="A7" s="14">
        <v>4</v>
      </c>
      <c r="B7" s="14" t="s">
        <v>36</v>
      </c>
      <c r="C7" s="14" t="s">
        <v>35</v>
      </c>
      <c r="D7" s="15" t="s">
        <v>74</v>
      </c>
      <c r="E7" s="15" t="s">
        <v>79</v>
      </c>
      <c r="G7" s="14">
        <v>4</v>
      </c>
      <c r="H7" s="14" t="s">
        <v>36</v>
      </c>
      <c r="I7" s="14" t="s">
        <v>35</v>
      </c>
      <c r="J7" s="14">
        <v>11</v>
      </c>
      <c r="L7" s="14">
        <v>4</v>
      </c>
      <c r="M7" s="14" t="s">
        <v>36</v>
      </c>
      <c r="N7" s="14" t="s">
        <v>35</v>
      </c>
      <c r="O7" s="14">
        <v>51</v>
      </c>
      <c r="Q7" s="14">
        <v>4</v>
      </c>
      <c r="R7" s="14" t="s">
        <v>36</v>
      </c>
      <c r="S7" s="14" t="s">
        <v>35</v>
      </c>
      <c r="T7" s="14">
        <v>11</v>
      </c>
    </row>
    <row r="8" spans="1:20">
      <c r="A8" s="14">
        <v>5</v>
      </c>
      <c r="B8" s="14" t="s">
        <v>20</v>
      </c>
      <c r="C8" s="14" t="s">
        <v>70</v>
      </c>
      <c r="D8" s="15" t="s">
        <v>75</v>
      </c>
      <c r="E8" s="15" t="s">
        <v>83</v>
      </c>
      <c r="G8" s="14">
        <v>5</v>
      </c>
      <c r="H8" s="14" t="s">
        <v>20</v>
      </c>
      <c r="I8" s="14" t="s">
        <v>70</v>
      </c>
      <c r="J8" s="14">
        <v>7</v>
      </c>
      <c r="L8" s="14">
        <v>5</v>
      </c>
      <c r="M8" s="14" t="s">
        <v>20</v>
      </c>
      <c r="N8" s="14" t="s">
        <v>70</v>
      </c>
      <c r="O8" s="14">
        <v>42</v>
      </c>
      <c r="Q8" s="14">
        <v>5</v>
      </c>
      <c r="R8" s="14" t="s">
        <v>20</v>
      </c>
      <c r="S8" s="14" t="s">
        <v>70</v>
      </c>
      <c r="T8" s="14">
        <v>6</v>
      </c>
    </row>
    <row r="9" spans="1:20">
      <c r="A9" s="14">
        <v>6</v>
      </c>
      <c r="B9" s="14" t="s">
        <v>22</v>
      </c>
      <c r="C9" s="14" t="s">
        <v>21</v>
      </c>
      <c r="D9" s="15" t="s">
        <v>76</v>
      </c>
      <c r="E9" s="15" t="s">
        <v>84</v>
      </c>
      <c r="G9" s="14">
        <v>6</v>
      </c>
      <c r="H9" s="14" t="s">
        <v>22</v>
      </c>
      <c r="I9" s="14" t="s">
        <v>21</v>
      </c>
      <c r="J9" s="14">
        <v>16</v>
      </c>
      <c r="L9" s="14">
        <v>6</v>
      </c>
      <c r="M9" s="14" t="s">
        <v>22</v>
      </c>
      <c r="N9" s="14" t="s">
        <v>21</v>
      </c>
      <c r="O9" s="14">
        <v>50</v>
      </c>
      <c r="Q9" s="14">
        <v>6</v>
      </c>
      <c r="R9" s="14" t="s">
        <v>22</v>
      </c>
      <c r="S9" s="14" t="s">
        <v>21</v>
      </c>
      <c r="T9" s="14">
        <v>9</v>
      </c>
    </row>
    <row r="10" spans="1:20">
      <c r="A10" s="14">
        <v>7</v>
      </c>
      <c r="B10" s="14" t="s">
        <v>24</v>
      </c>
      <c r="C10" s="14" t="s">
        <v>23</v>
      </c>
      <c r="D10" s="15" t="s">
        <v>77</v>
      </c>
      <c r="E10" s="15" t="s">
        <v>85</v>
      </c>
      <c r="G10" s="14">
        <v>7</v>
      </c>
      <c r="H10" s="14" t="s">
        <v>24</v>
      </c>
      <c r="I10" s="14" t="s">
        <v>23</v>
      </c>
      <c r="J10" s="14">
        <v>8</v>
      </c>
      <c r="L10" s="14">
        <v>7</v>
      </c>
      <c r="M10" s="14" t="s">
        <v>24</v>
      </c>
      <c r="N10" s="14" t="s">
        <v>23</v>
      </c>
      <c r="O10" s="14">
        <v>31</v>
      </c>
      <c r="Q10" s="14">
        <v>7</v>
      </c>
      <c r="R10" s="14" t="s">
        <v>24</v>
      </c>
      <c r="S10" s="14" t="s">
        <v>23</v>
      </c>
      <c r="T10" s="14">
        <v>6</v>
      </c>
    </row>
    <row r="11" spans="1:20">
      <c r="A11" s="14">
        <v>8</v>
      </c>
      <c r="B11" s="14" t="s">
        <v>30</v>
      </c>
      <c r="C11" s="14" t="s">
        <v>29</v>
      </c>
      <c r="D11" s="15" t="s">
        <v>78</v>
      </c>
      <c r="E11" s="15" t="s">
        <v>75</v>
      </c>
      <c r="G11" s="14">
        <v>8</v>
      </c>
      <c r="H11" s="14" t="s">
        <v>30</v>
      </c>
      <c r="I11" s="14" t="s">
        <v>29</v>
      </c>
      <c r="J11" s="14">
        <v>5</v>
      </c>
      <c r="L11" s="14">
        <v>8</v>
      </c>
      <c r="M11" s="14" t="s">
        <v>30</v>
      </c>
      <c r="N11" s="14" t="s">
        <v>29</v>
      </c>
      <c r="O11" s="14">
        <v>31</v>
      </c>
      <c r="Q11" s="14">
        <v>8</v>
      </c>
      <c r="R11" s="14" t="s">
        <v>30</v>
      </c>
      <c r="S11" s="14" t="s">
        <v>29</v>
      </c>
      <c r="T11" s="14">
        <v>11</v>
      </c>
    </row>
    <row r="12" spans="1:20">
      <c r="A12" s="14">
        <v>9</v>
      </c>
      <c r="B12" s="14" t="s">
        <v>32</v>
      </c>
      <c r="C12" s="14" t="s">
        <v>31</v>
      </c>
      <c r="D12" s="15" t="s">
        <v>79</v>
      </c>
      <c r="E12" s="15" t="s">
        <v>73</v>
      </c>
      <c r="G12" s="14">
        <v>9</v>
      </c>
      <c r="H12" s="14" t="s">
        <v>32</v>
      </c>
      <c r="I12" s="14" t="s">
        <v>31</v>
      </c>
      <c r="J12" s="14">
        <v>5</v>
      </c>
      <c r="L12" s="14">
        <v>9</v>
      </c>
      <c r="M12" s="14" t="s">
        <v>32</v>
      </c>
      <c r="N12" s="14" t="s">
        <v>31</v>
      </c>
      <c r="O12" s="14">
        <v>59</v>
      </c>
      <c r="Q12" s="14">
        <v>9</v>
      </c>
      <c r="R12" s="14" t="s">
        <v>32</v>
      </c>
      <c r="S12" s="14" t="s">
        <v>31</v>
      </c>
      <c r="T12" s="14">
        <v>13</v>
      </c>
    </row>
    <row r="13" spans="1:20">
      <c r="A13" s="14">
        <v>10</v>
      </c>
      <c r="B13" s="14" t="s">
        <v>38</v>
      </c>
      <c r="C13" s="14" t="s">
        <v>37</v>
      </c>
      <c r="D13" s="15" t="s">
        <v>80</v>
      </c>
      <c r="E13" s="15" t="s">
        <v>86</v>
      </c>
      <c r="G13" s="14">
        <v>10</v>
      </c>
      <c r="H13" s="14" t="s">
        <v>38</v>
      </c>
      <c r="I13" s="14" t="s">
        <v>37</v>
      </c>
      <c r="J13" s="14">
        <v>10</v>
      </c>
      <c r="L13" s="14">
        <v>10</v>
      </c>
      <c r="M13" s="14" t="s">
        <v>38</v>
      </c>
      <c r="N13" s="14" t="s">
        <v>37</v>
      </c>
      <c r="O13" s="14">
        <v>30</v>
      </c>
      <c r="Q13" s="14">
        <v>10</v>
      </c>
      <c r="R13" s="14" t="s">
        <v>38</v>
      </c>
      <c r="S13" s="14" t="s">
        <v>37</v>
      </c>
      <c r="T13" s="14">
        <v>0</v>
      </c>
    </row>
    <row r="14" spans="1:20">
      <c r="A14" t="s">
        <v>3</v>
      </c>
      <c r="G14" t="s">
        <v>3</v>
      </c>
      <c r="L14" t="s">
        <v>3</v>
      </c>
      <c r="Q14" t="s">
        <v>3</v>
      </c>
    </row>
    <row r="15" spans="1:20" ht="16.5" thickBot="1">
      <c r="A15" t="s">
        <v>3</v>
      </c>
      <c r="G15" t="s">
        <v>3</v>
      </c>
      <c r="L15" t="s">
        <v>3</v>
      </c>
      <c r="Q15" t="s">
        <v>3</v>
      </c>
    </row>
    <row r="16" spans="1:20" ht="16.5" thickBot="1">
      <c r="B16" s="16" t="s">
        <v>87</v>
      </c>
      <c r="C16" s="17"/>
      <c r="D16" s="17"/>
      <c r="E16" s="18"/>
      <c r="H16" s="16" t="s">
        <v>160</v>
      </c>
      <c r="I16" s="17"/>
      <c r="J16" s="18"/>
      <c r="M16" s="16" t="s">
        <v>158</v>
      </c>
      <c r="N16" s="17"/>
      <c r="O16" s="18"/>
      <c r="R16" s="16" t="s">
        <v>164</v>
      </c>
      <c r="S16" s="17"/>
      <c r="T16" s="18"/>
    </row>
    <row r="17" spans="1:20" ht="16.5" thickBot="1">
      <c r="B17" s="16" t="s">
        <v>172</v>
      </c>
      <c r="C17" s="17"/>
      <c r="D17" s="17"/>
      <c r="E17" s="18"/>
      <c r="H17" s="16" t="s">
        <v>161</v>
      </c>
      <c r="I17" s="17"/>
      <c r="J17" s="18"/>
      <c r="M17" s="16" t="s">
        <v>159</v>
      </c>
      <c r="N17" s="17"/>
      <c r="O17" s="20"/>
      <c r="R17" s="16" t="s">
        <v>163</v>
      </c>
      <c r="S17" s="17"/>
      <c r="T17" s="18"/>
    </row>
    <row r="18" spans="1:20">
      <c r="A18" s="14">
        <v>1</v>
      </c>
      <c r="B18" s="19" t="s">
        <v>88</v>
      </c>
      <c r="C18" s="19" t="s">
        <v>89</v>
      </c>
      <c r="D18" s="98" t="s">
        <v>111</v>
      </c>
      <c r="E18" s="98" t="s">
        <v>112</v>
      </c>
      <c r="G18" s="14">
        <v>1</v>
      </c>
      <c r="H18" s="14" t="s">
        <v>88</v>
      </c>
      <c r="I18" s="14" t="s">
        <v>89</v>
      </c>
      <c r="J18" s="14">
        <v>1</v>
      </c>
      <c r="L18" s="14">
        <v>1</v>
      </c>
      <c r="M18" s="14" t="s">
        <v>88</v>
      </c>
      <c r="N18" s="14" t="s">
        <v>89</v>
      </c>
      <c r="O18" s="14">
        <v>37</v>
      </c>
      <c r="Q18" s="14">
        <v>1</v>
      </c>
      <c r="R18" s="19" t="s">
        <v>88</v>
      </c>
      <c r="S18" s="19" t="s">
        <v>89</v>
      </c>
      <c r="T18" s="19">
        <v>39</v>
      </c>
    </row>
    <row r="19" spans="1:20">
      <c r="A19" s="14">
        <v>2</v>
      </c>
      <c r="B19" s="14" t="s">
        <v>90</v>
      </c>
      <c r="C19" s="14" t="s">
        <v>91</v>
      </c>
      <c r="D19" s="15" t="s">
        <v>113</v>
      </c>
      <c r="E19" s="15" t="s">
        <v>114</v>
      </c>
      <c r="G19" s="14">
        <v>2</v>
      </c>
      <c r="H19" s="14" t="s">
        <v>90</v>
      </c>
      <c r="I19" s="14" t="s">
        <v>91</v>
      </c>
      <c r="J19" s="14">
        <v>4</v>
      </c>
      <c r="L19" s="14">
        <v>2</v>
      </c>
      <c r="M19" s="14" t="s">
        <v>90</v>
      </c>
      <c r="N19" s="14" t="s">
        <v>91</v>
      </c>
      <c r="O19" s="14">
        <v>32</v>
      </c>
      <c r="Q19" s="14">
        <v>2</v>
      </c>
      <c r="R19" s="14" t="s">
        <v>90</v>
      </c>
      <c r="S19" s="14" t="s">
        <v>91</v>
      </c>
      <c r="T19" s="14">
        <v>39</v>
      </c>
    </row>
    <row r="20" spans="1:20">
      <c r="A20" s="14">
        <v>3</v>
      </c>
      <c r="B20" s="14" t="s">
        <v>92</v>
      </c>
      <c r="C20" s="14" t="s">
        <v>93</v>
      </c>
      <c r="D20" s="15" t="s">
        <v>115</v>
      </c>
      <c r="E20" s="15" t="s">
        <v>116</v>
      </c>
      <c r="G20" s="14">
        <v>3</v>
      </c>
      <c r="H20" s="14" t="s">
        <v>92</v>
      </c>
      <c r="I20" s="14" t="s">
        <v>93</v>
      </c>
      <c r="J20" s="14">
        <v>3</v>
      </c>
      <c r="L20" s="14">
        <v>3</v>
      </c>
      <c r="M20" s="14" t="s">
        <v>92</v>
      </c>
      <c r="N20" s="14" t="s">
        <v>93</v>
      </c>
      <c r="O20" s="14">
        <v>28</v>
      </c>
      <c r="Q20" s="14">
        <v>3</v>
      </c>
      <c r="R20" s="14" t="s">
        <v>92</v>
      </c>
      <c r="S20" s="14" t="s">
        <v>93</v>
      </c>
      <c r="T20" s="14">
        <v>61</v>
      </c>
    </row>
    <row r="21" spans="1:20">
      <c r="A21" s="14">
        <v>4</v>
      </c>
      <c r="B21" s="14" t="s">
        <v>94</v>
      </c>
      <c r="C21" s="14" t="s">
        <v>95</v>
      </c>
      <c r="D21" s="15" t="s">
        <v>117</v>
      </c>
      <c r="E21" s="15" t="s">
        <v>118</v>
      </c>
      <c r="G21" s="14">
        <v>4</v>
      </c>
      <c r="H21" s="14" t="s">
        <v>94</v>
      </c>
      <c r="I21" s="14" t="s">
        <v>95</v>
      </c>
      <c r="J21" s="14">
        <v>2</v>
      </c>
      <c r="L21" s="14">
        <v>4</v>
      </c>
      <c r="M21" s="14" t="s">
        <v>94</v>
      </c>
      <c r="N21" s="14" t="s">
        <v>95</v>
      </c>
      <c r="O21" s="14">
        <v>32</v>
      </c>
      <c r="Q21" s="14">
        <v>4</v>
      </c>
      <c r="R21" s="14" t="s">
        <v>94</v>
      </c>
      <c r="S21" s="14" t="s">
        <v>95</v>
      </c>
      <c r="T21" s="14">
        <v>51</v>
      </c>
    </row>
    <row r="22" spans="1:20">
      <c r="A22" s="14">
        <v>5</v>
      </c>
      <c r="B22" s="14" t="s">
        <v>96</v>
      </c>
      <c r="C22" s="14" t="s">
        <v>97</v>
      </c>
      <c r="D22" s="15" t="s">
        <v>114</v>
      </c>
      <c r="E22" s="15" t="s">
        <v>115</v>
      </c>
      <c r="G22" s="14">
        <v>5</v>
      </c>
      <c r="H22" s="14" t="s">
        <v>96</v>
      </c>
      <c r="I22" s="14" t="s">
        <v>97</v>
      </c>
      <c r="J22" s="14">
        <v>5</v>
      </c>
      <c r="L22" s="14">
        <v>5</v>
      </c>
      <c r="M22" s="14" t="s">
        <v>96</v>
      </c>
      <c r="N22" s="14" t="s">
        <v>97</v>
      </c>
      <c r="O22" s="14">
        <v>38</v>
      </c>
      <c r="Q22" s="14">
        <v>5</v>
      </c>
      <c r="R22" s="14" t="s">
        <v>96</v>
      </c>
      <c r="S22" s="14" t="s">
        <v>97</v>
      </c>
      <c r="T22" s="14">
        <v>44</v>
      </c>
    </row>
    <row r="23" spans="1:20">
      <c r="A23" s="14">
        <v>6</v>
      </c>
      <c r="B23" s="14" t="s">
        <v>98</v>
      </c>
      <c r="C23" s="14" t="s">
        <v>99</v>
      </c>
      <c r="D23" s="15" t="s">
        <v>117</v>
      </c>
      <c r="E23" s="15" t="s">
        <v>119</v>
      </c>
      <c r="G23" s="14">
        <v>6</v>
      </c>
      <c r="H23" s="14" t="s">
        <v>98</v>
      </c>
      <c r="I23" s="14" t="s">
        <v>99</v>
      </c>
      <c r="J23" s="14">
        <v>3</v>
      </c>
      <c r="L23" s="14">
        <v>6</v>
      </c>
      <c r="M23" s="14" t="s">
        <v>98</v>
      </c>
      <c r="N23" s="14" t="s">
        <v>99</v>
      </c>
      <c r="O23" s="14" t="s">
        <v>157</v>
      </c>
      <c r="Q23" s="14">
        <v>6</v>
      </c>
      <c r="R23" s="14" t="s">
        <v>98</v>
      </c>
      <c r="S23" s="14" t="s">
        <v>99</v>
      </c>
      <c r="T23" s="14">
        <v>47</v>
      </c>
    </row>
    <row r="24" spans="1:20">
      <c r="A24" s="14">
        <v>7</v>
      </c>
      <c r="B24" s="14" t="s">
        <v>100</v>
      </c>
      <c r="C24" s="14" t="s">
        <v>101</v>
      </c>
      <c r="D24" s="15" t="s">
        <v>120</v>
      </c>
      <c r="E24" s="15" t="s">
        <v>121</v>
      </c>
      <c r="G24" s="14">
        <v>7</v>
      </c>
      <c r="H24" s="14" t="s">
        <v>100</v>
      </c>
      <c r="I24" s="14" t="s">
        <v>101</v>
      </c>
      <c r="J24" s="14">
        <v>6</v>
      </c>
      <c r="L24" s="14">
        <v>7</v>
      </c>
      <c r="M24" s="14" t="s">
        <v>100</v>
      </c>
      <c r="N24" s="14" t="s">
        <v>101</v>
      </c>
      <c r="O24" s="14">
        <v>41</v>
      </c>
      <c r="Q24" s="14">
        <v>7</v>
      </c>
      <c r="R24" s="14" t="s">
        <v>100</v>
      </c>
      <c r="S24" s="14" t="s">
        <v>101</v>
      </c>
      <c r="T24" s="14">
        <v>47</v>
      </c>
    </row>
    <row r="25" spans="1:20">
      <c r="A25" s="14">
        <v>8</v>
      </c>
      <c r="B25" s="14" t="s">
        <v>102</v>
      </c>
      <c r="C25" s="14" t="s">
        <v>103</v>
      </c>
      <c r="D25" s="15" t="s">
        <v>122</v>
      </c>
      <c r="E25" s="15" t="s">
        <v>123</v>
      </c>
      <c r="G25" s="14">
        <v>8</v>
      </c>
      <c r="H25" s="14" t="s">
        <v>102</v>
      </c>
      <c r="I25" s="14" t="s">
        <v>103</v>
      </c>
      <c r="J25" s="14">
        <v>5</v>
      </c>
      <c r="L25" s="14">
        <v>8</v>
      </c>
      <c r="M25" s="14" t="s">
        <v>102</v>
      </c>
      <c r="N25" s="14" t="s">
        <v>103</v>
      </c>
      <c r="O25" s="14">
        <v>29</v>
      </c>
      <c r="Q25" s="14">
        <v>8</v>
      </c>
      <c r="R25" s="14" t="s">
        <v>102</v>
      </c>
      <c r="S25" s="14" t="s">
        <v>103</v>
      </c>
      <c r="T25" s="14">
        <v>45</v>
      </c>
    </row>
    <row r="26" spans="1:20">
      <c r="A26" s="14">
        <v>9</v>
      </c>
      <c r="B26" s="14" t="s">
        <v>104</v>
      </c>
      <c r="C26" s="14" t="s">
        <v>105</v>
      </c>
      <c r="D26" s="15" t="s">
        <v>120</v>
      </c>
      <c r="E26" s="15" t="s">
        <v>124</v>
      </c>
      <c r="G26" s="14">
        <v>9</v>
      </c>
      <c r="H26" s="14" t="s">
        <v>104</v>
      </c>
      <c r="I26" s="14" t="s">
        <v>105</v>
      </c>
      <c r="J26" s="14">
        <v>1</v>
      </c>
      <c r="L26" s="14">
        <v>9</v>
      </c>
      <c r="M26" s="14" t="s">
        <v>104</v>
      </c>
      <c r="N26" s="14" t="s">
        <v>105</v>
      </c>
      <c r="O26" s="14">
        <v>32</v>
      </c>
      <c r="Q26" s="14">
        <v>9</v>
      </c>
      <c r="R26" s="14" t="s">
        <v>104</v>
      </c>
      <c r="S26" s="14" t="s">
        <v>105</v>
      </c>
      <c r="T26" s="14">
        <v>50</v>
      </c>
    </row>
    <row r="27" spans="1:20">
      <c r="A27" s="14">
        <v>10</v>
      </c>
      <c r="B27" s="14" t="s">
        <v>107</v>
      </c>
      <c r="C27" s="14" t="s">
        <v>106</v>
      </c>
      <c r="D27" s="15" t="s">
        <v>125</v>
      </c>
      <c r="E27" s="15" t="s">
        <v>117</v>
      </c>
      <c r="G27" s="14">
        <v>10</v>
      </c>
      <c r="H27" s="14" t="s">
        <v>107</v>
      </c>
      <c r="I27" s="14" t="s">
        <v>106</v>
      </c>
      <c r="J27" s="14">
        <v>5</v>
      </c>
      <c r="L27" s="14">
        <v>10</v>
      </c>
      <c r="M27" s="14" t="s">
        <v>107</v>
      </c>
      <c r="N27" s="14" t="s">
        <v>106</v>
      </c>
      <c r="O27" s="14">
        <v>45</v>
      </c>
      <c r="Q27" s="14">
        <v>10</v>
      </c>
      <c r="R27" s="14" t="s">
        <v>107</v>
      </c>
      <c r="S27" s="14" t="s">
        <v>106</v>
      </c>
      <c r="T27" s="14">
        <v>45</v>
      </c>
    </row>
    <row r="28" spans="1:20">
      <c r="A28" s="14">
        <v>11</v>
      </c>
      <c r="B28" s="14" t="s">
        <v>108</v>
      </c>
      <c r="C28" s="14" t="s">
        <v>93</v>
      </c>
      <c r="D28" s="15" t="s">
        <v>124</v>
      </c>
      <c r="E28" s="15" t="s">
        <v>126</v>
      </c>
      <c r="G28" s="14">
        <v>11</v>
      </c>
      <c r="H28" s="14" t="s">
        <v>108</v>
      </c>
      <c r="I28" s="14" t="s">
        <v>93</v>
      </c>
      <c r="J28" s="14">
        <v>1</v>
      </c>
      <c r="L28" s="14">
        <v>11</v>
      </c>
      <c r="M28" s="14" t="s">
        <v>108</v>
      </c>
      <c r="N28" s="14" t="s">
        <v>93</v>
      </c>
      <c r="O28" s="14" t="s">
        <v>157</v>
      </c>
      <c r="Q28" s="14">
        <v>11</v>
      </c>
      <c r="R28" s="14" t="s">
        <v>108</v>
      </c>
      <c r="S28" s="14" t="s">
        <v>93</v>
      </c>
      <c r="T28" s="14">
        <v>47</v>
      </c>
    </row>
    <row r="29" spans="1:20">
      <c r="A29" s="14">
        <v>12</v>
      </c>
      <c r="B29" s="14" t="s">
        <v>109</v>
      </c>
      <c r="C29" s="14" t="s">
        <v>110</v>
      </c>
      <c r="D29" s="15" t="s">
        <v>127</v>
      </c>
      <c r="E29" s="15" t="s">
        <v>128</v>
      </c>
      <c r="G29" s="14">
        <v>12</v>
      </c>
      <c r="H29" s="14" t="s">
        <v>109</v>
      </c>
      <c r="I29" s="14" t="s">
        <v>110</v>
      </c>
      <c r="J29" s="14">
        <v>0</v>
      </c>
      <c r="L29" s="14">
        <v>12</v>
      </c>
      <c r="M29" s="14" t="s">
        <v>109</v>
      </c>
      <c r="N29" s="14" t="s">
        <v>110</v>
      </c>
      <c r="O29" s="14">
        <v>21</v>
      </c>
      <c r="Q29" s="14">
        <v>12</v>
      </c>
      <c r="R29" s="14" t="s">
        <v>109</v>
      </c>
      <c r="S29" s="14" t="s">
        <v>110</v>
      </c>
      <c r="T29" s="14">
        <v>47</v>
      </c>
    </row>
  </sheetData>
  <pageMargins left="0.75" right="0.75" top="1" bottom="1" header="0.5" footer="0.5"/>
  <pageSetup paperSize="9" orientation="portrait" horizontalDpi="4294967292" verticalDpi="4294967292"/>
  <ignoredErrors>
    <ignoredError sqref="D4:E13 D18:E29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Poisid ujumiskavad</vt:lpstr>
      <vt:lpstr>TEST 200 vab</vt:lpstr>
      <vt:lpstr>HOOTAKAUGUS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Mihhail Krupnin</dc:creator>
  <cp:lastModifiedBy>Kaasik</cp:lastModifiedBy>
  <dcterms:created xsi:type="dcterms:W3CDTF">2013-11-13T10:46:20Z</dcterms:created>
  <dcterms:modified xsi:type="dcterms:W3CDTF">2013-11-19T11:31:17Z</dcterms:modified>
</cp:coreProperties>
</file>